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60" windowWidth="15600" windowHeight="1170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G22" i="1"/>
  <c r="H22" i="1"/>
  <c r="I22" i="1"/>
  <c r="J22" i="1"/>
  <c r="F12" i="1"/>
  <c r="G12" i="1"/>
  <c r="H12" i="1"/>
  <c r="I12" i="1"/>
  <c r="J12" i="1"/>
  <c r="F256" i="1" l="1"/>
  <c r="G256" i="1"/>
  <c r="H256" i="1"/>
  <c r="I256" i="1"/>
  <c r="J256" i="1"/>
  <c r="F246" i="1"/>
  <c r="G246" i="1"/>
  <c r="H246" i="1"/>
  <c r="I246" i="1"/>
  <c r="J246" i="1"/>
  <c r="F238" i="1"/>
  <c r="G238" i="1"/>
  <c r="H238" i="1"/>
  <c r="I238" i="1"/>
  <c r="J238" i="1"/>
  <c r="F228" i="1"/>
  <c r="G228" i="1"/>
  <c r="H228" i="1"/>
  <c r="I228" i="1"/>
  <c r="J228" i="1"/>
  <c r="F220" i="1"/>
  <c r="G220" i="1"/>
  <c r="H220" i="1"/>
  <c r="I220" i="1"/>
  <c r="J220" i="1"/>
  <c r="F210" i="1"/>
  <c r="G210" i="1"/>
  <c r="H210" i="1"/>
  <c r="I210" i="1"/>
  <c r="J210" i="1"/>
  <c r="F202" i="1"/>
  <c r="G202" i="1"/>
  <c r="H202" i="1"/>
  <c r="I202" i="1"/>
  <c r="J202" i="1"/>
  <c r="F192" i="1"/>
  <c r="G192" i="1"/>
  <c r="H192" i="1"/>
  <c r="I192" i="1"/>
  <c r="J192" i="1"/>
  <c r="F184" i="1"/>
  <c r="G184" i="1"/>
  <c r="H184" i="1"/>
  <c r="I184" i="1"/>
  <c r="J184" i="1"/>
  <c r="F174" i="1"/>
  <c r="G174" i="1"/>
  <c r="H174" i="1"/>
  <c r="I174" i="1"/>
  <c r="J174" i="1"/>
  <c r="F166" i="1"/>
  <c r="G166" i="1"/>
  <c r="H166" i="1"/>
  <c r="I166" i="1"/>
  <c r="J166" i="1"/>
  <c r="F156" i="1"/>
  <c r="G156" i="1"/>
  <c r="H156" i="1"/>
  <c r="I156" i="1"/>
  <c r="J156" i="1"/>
  <c r="F148" i="1"/>
  <c r="G148" i="1"/>
  <c r="H148" i="1"/>
  <c r="I148" i="1"/>
  <c r="J148" i="1"/>
  <c r="F138" i="1"/>
  <c r="G138" i="1"/>
  <c r="H138" i="1"/>
  <c r="I138" i="1"/>
  <c r="J138" i="1"/>
  <c r="F239" i="1" l="1"/>
  <c r="J257" i="1"/>
  <c r="I257" i="1"/>
  <c r="H257" i="1"/>
  <c r="G257" i="1"/>
  <c r="F257" i="1"/>
  <c r="F221" i="1"/>
  <c r="J239" i="1"/>
  <c r="I239" i="1"/>
  <c r="H239" i="1"/>
  <c r="G239" i="1"/>
  <c r="J221" i="1"/>
  <c r="I221" i="1"/>
  <c r="H221" i="1"/>
  <c r="G221" i="1"/>
  <c r="F203" i="1"/>
  <c r="I203" i="1"/>
  <c r="G203" i="1"/>
  <c r="J203" i="1"/>
  <c r="H203" i="1"/>
  <c r="J167" i="1"/>
  <c r="I167" i="1"/>
  <c r="H167" i="1"/>
  <c r="G167" i="1"/>
  <c r="J185" i="1"/>
  <c r="H185" i="1"/>
  <c r="F185" i="1"/>
  <c r="I185" i="1"/>
  <c r="G185" i="1"/>
  <c r="F167" i="1"/>
  <c r="G149" i="1"/>
  <c r="I149" i="1"/>
  <c r="H149" i="1"/>
  <c r="J149" i="1"/>
  <c r="F149" i="1"/>
  <c r="F130" i="1"/>
  <c r="G130" i="1"/>
  <c r="H130" i="1"/>
  <c r="I130" i="1"/>
  <c r="J130" i="1"/>
  <c r="F120" i="1"/>
  <c r="G120" i="1"/>
  <c r="H120" i="1"/>
  <c r="I120" i="1"/>
  <c r="J120" i="1"/>
  <c r="F112" i="1"/>
  <c r="G112" i="1"/>
  <c r="H112" i="1"/>
  <c r="I112" i="1"/>
  <c r="J112" i="1"/>
  <c r="I131" i="1" l="1"/>
  <c r="G131" i="1"/>
  <c r="J131" i="1"/>
  <c r="H131" i="1"/>
  <c r="F131" i="1"/>
  <c r="F102" i="1"/>
  <c r="F113" i="1" s="1"/>
  <c r="G102" i="1"/>
  <c r="G113" i="1" s="1"/>
  <c r="H102" i="1"/>
  <c r="H113" i="1" s="1"/>
  <c r="I102" i="1"/>
  <c r="I113" i="1" s="1"/>
  <c r="J102" i="1"/>
  <c r="J113" i="1" s="1"/>
  <c r="A103" i="1"/>
  <c r="B103" i="1"/>
  <c r="A113" i="1"/>
  <c r="B113" i="1"/>
  <c r="F94" i="1"/>
  <c r="G94" i="1"/>
  <c r="H94" i="1"/>
  <c r="I94" i="1"/>
  <c r="J94" i="1"/>
  <c r="F84" i="1"/>
  <c r="G84" i="1"/>
  <c r="H84" i="1"/>
  <c r="I84" i="1"/>
  <c r="J84" i="1"/>
  <c r="I95" i="1" l="1"/>
  <c r="G95" i="1"/>
  <c r="J95" i="1"/>
  <c r="H95" i="1"/>
  <c r="F95" i="1"/>
  <c r="B257" i="1"/>
  <c r="A257" i="1"/>
  <c r="B247" i="1"/>
  <c r="A247" i="1"/>
  <c r="B239" i="1"/>
  <c r="A239" i="1"/>
  <c r="B229" i="1"/>
  <c r="A229" i="1"/>
  <c r="B221" i="1"/>
  <c r="A221" i="1"/>
  <c r="B211" i="1"/>
  <c r="A211" i="1"/>
  <c r="F76" i="1"/>
  <c r="G76" i="1"/>
  <c r="H76" i="1"/>
  <c r="I76" i="1"/>
  <c r="J76" i="1"/>
  <c r="F66" i="1"/>
  <c r="G66" i="1"/>
  <c r="H66" i="1"/>
  <c r="I66" i="1"/>
  <c r="J66" i="1"/>
  <c r="I77" i="1" l="1"/>
  <c r="G77" i="1"/>
  <c r="J77" i="1"/>
  <c r="H77" i="1"/>
  <c r="F77" i="1"/>
  <c r="F58" i="1"/>
  <c r="G58" i="1"/>
  <c r="H58" i="1"/>
  <c r="I58" i="1"/>
  <c r="J58" i="1"/>
  <c r="F48" i="1"/>
  <c r="G48" i="1"/>
  <c r="H48" i="1"/>
  <c r="I48" i="1"/>
  <c r="J48" i="1"/>
  <c r="F40" i="1"/>
  <c r="G40" i="1"/>
  <c r="H40" i="1"/>
  <c r="I40" i="1"/>
  <c r="J40" i="1"/>
  <c r="F30" i="1"/>
  <c r="J59" i="1" l="1"/>
  <c r="H59" i="1"/>
  <c r="F59" i="1"/>
  <c r="F41" i="1"/>
  <c r="I59" i="1"/>
  <c r="G59" i="1"/>
  <c r="G30" i="1"/>
  <c r="G41" i="1" s="1"/>
  <c r="H30" i="1"/>
  <c r="H41" i="1" s="1"/>
  <c r="I30" i="1"/>
  <c r="I41" i="1" s="1"/>
  <c r="J30" i="1"/>
  <c r="J41" i="1" s="1"/>
  <c r="F23" i="1" l="1"/>
  <c r="G23" i="1"/>
  <c r="H23" i="1"/>
  <c r="I23" i="1"/>
  <c r="J23" i="1" l="1"/>
  <c r="B203" i="1"/>
  <c r="A203" i="1"/>
  <c r="B193" i="1"/>
  <c r="A193" i="1"/>
  <c r="A185" i="1" l="1"/>
  <c r="A175" i="1"/>
  <c r="B167" i="1"/>
  <c r="A167" i="1"/>
  <c r="B157" i="1"/>
  <c r="A157" i="1"/>
  <c r="B149" i="1"/>
  <c r="A149" i="1"/>
  <c r="B139" i="1"/>
  <c r="A139" i="1"/>
  <c r="B131" i="1"/>
  <c r="A131" i="1"/>
  <c r="B121" i="1"/>
  <c r="A121" i="1"/>
  <c r="B95" i="1"/>
  <c r="A95" i="1"/>
  <c r="B85" i="1"/>
  <c r="A85" i="1"/>
  <c r="B77" i="1"/>
  <c r="A77" i="1"/>
  <c r="B67" i="1"/>
  <c r="A67" i="1"/>
  <c r="B59" i="1"/>
  <c r="A59" i="1"/>
  <c r="B49" i="1"/>
  <c r="A49" i="1"/>
  <c r="B41" i="1"/>
  <c r="A41" i="1"/>
  <c r="B31" i="1"/>
  <c r="A31" i="1"/>
  <c r="B23" i="1"/>
  <c r="B13" i="1"/>
  <c r="A13" i="1"/>
</calcChain>
</file>

<file path=xl/sharedStrings.xml><?xml version="1.0" encoding="utf-8"?>
<sst xmlns="http://schemas.openxmlformats.org/spreadsheetml/2006/main" count="471" uniqueCount="88">
  <si>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</si>
  <si>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</si>
  <si>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</si>
  <si>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</si>
  <si>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</si>
  <si>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</si>
  <si>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</si>
  <si>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</si>
  <si>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</si>
  <si>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</si>
  <si>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</si>
  <si>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</si>
  <si>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</si>
  <si>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</si>
  <si>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</si>
  <si>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</si>
  <si>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</si>
  <si>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</si>
  <si>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</si>
  <si>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</si>
  <si>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</si>
  <si>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</si>
  <si>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</si>
  <si>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</si>
  <si>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</si>
  <si>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</si>
  <si>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</si>
  <si>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</si>
  <si>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</si>
  <si>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</si>
  <si>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</si>
  <si>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</si>
  <si>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</si>
  <si>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</si>
  <si>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</si>
  <si>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ГБОУ Михайловская КШИ</t>
  </si>
  <si>
    <t xml:space="preserve">Директор </t>
  </si>
  <si>
    <t>Шишкина Г.Ф.</t>
  </si>
  <si>
    <t xml:space="preserve">Какао с молоком </t>
  </si>
  <si>
    <t xml:space="preserve">Хлеб пшеничный с витаминами и железом </t>
  </si>
  <si>
    <t xml:space="preserve">Хлеб ржано - пшеничный с витаминами и железом </t>
  </si>
  <si>
    <t xml:space="preserve">7- 11 лет </t>
  </si>
  <si>
    <t xml:space="preserve">Борщ с капустой и картофелем </t>
  </si>
  <si>
    <t xml:space="preserve">Компот из свежих плодов </t>
  </si>
  <si>
    <t>Печень по - строгановски</t>
  </si>
  <si>
    <t xml:space="preserve">Картофельное пюре </t>
  </si>
  <si>
    <t xml:space="preserve">Плов из курицы </t>
  </si>
  <si>
    <t xml:space="preserve">Салат из свежих помидоров </t>
  </si>
  <si>
    <t>Рассольник домашний</t>
  </si>
  <si>
    <t>Бефстроганов из отварного мяса</t>
  </si>
  <si>
    <t xml:space="preserve">Уха с крупой </t>
  </si>
  <si>
    <t>Свекольник</t>
  </si>
  <si>
    <t>Макаронные изделия отварные</t>
  </si>
  <si>
    <t>Каша манная молочная жидкая, яйцо вареное</t>
  </si>
  <si>
    <t>Бутерброд с маслом и сыром, хлеб пшеничный с витаминами и железом</t>
  </si>
  <si>
    <t>Гуляш из отварной говядины</t>
  </si>
  <si>
    <t>Щи из свежей капусты с картофелем</t>
  </si>
  <si>
    <t>Суп картофельный с лапшой домашней</t>
  </si>
  <si>
    <t>Каша молочная Дружба</t>
  </si>
  <si>
    <t>Каша манная молочная жидкая, яйца вареные</t>
  </si>
  <si>
    <t>Суп молочный с крупой пшенной , сосиски отварные</t>
  </si>
  <si>
    <t>Каша пшеничная молочная , яйца вареные</t>
  </si>
  <si>
    <t>Суп картофельный с крупой</t>
  </si>
  <si>
    <t>Овощи тушеные с мясом</t>
  </si>
  <si>
    <t>Каша овсяная  молочная , яйца вареные</t>
  </si>
  <si>
    <t>Салат из сырых овощей</t>
  </si>
  <si>
    <t>Салат Мазайка</t>
  </si>
  <si>
    <t xml:space="preserve">Салат из свежих помидоров и  огурцов </t>
  </si>
  <si>
    <t>Салат из свежих огурцов</t>
  </si>
  <si>
    <t>Каша ячневая  молочная , яйца вареные</t>
  </si>
  <si>
    <t>Бутерброд с маслом , хлеб пшеничный с витаминами и железом</t>
  </si>
  <si>
    <t>Плов из отварной  говядины</t>
  </si>
  <si>
    <t xml:space="preserve">Суп картофельный с бобовыми </t>
  </si>
  <si>
    <t>Суп молочный с овощами, сосиски отварные</t>
  </si>
  <si>
    <t>Кофейный напиток на молоке сгущенном</t>
  </si>
  <si>
    <t>Сельдь с луком</t>
  </si>
  <si>
    <t>Салат из белокочанной капусты, моркови и кукурузы</t>
  </si>
  <si>
    <t>Жаркое по - домашнему</t>
  </si>
  <si>
    <t>Суп картофельный с макаронными изделиями</t>
  </si>
  <si>
    <t xml:space="preserve">Куры отварные </t>
  </si>
  <si>
    <t>Каша гречнева вязкая на молоке</t>
  </si>
  <si>
    <t>Чай с сахаром</t>
  </si>
  <si>
    <t>Рагу из овощей</t>
  </si>
  <si>
    <t>завтрак 2</t>
  </si>
  <si>
    <t>Сок фруктовый</t>
  </si>
  <si>
    <t>пром</t>
  </si>
  <si>
    <t>сок фруктовый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</si>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</sst>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lgerian"/>
      <family val="5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4" borderId="2" xfId="0" applyFill="1" applyBorder="1" applyProtection="1">
      <protection locked="0"/>
    </xf>
    <xf numFmtId="0" fontId="0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5" xfId="0" applyFont="1" applyFill="1" applyBorder="1" applyAlignment="1" applyProtection="1">
      <alignment horizontal="center" vertical="top" wrapText="1"/>
      <protection locked="0"/>
    </xf>
    <xf numFmtId="0" fontId="0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17" xfId="0" applyFont="1" applyFill="1" applyBorder="1" applyAlignment="1" applyProtection="1">
      <alignment horizontal="center" vertical="top" wrapText="1"/>
      <protection locked="0"/>
    </xf>
    <xf numFmtId="0" fontId="0" fillId="3" borderId="3" xfId="0" applyFont="1" applyFill="1" applyBorder="1" applyAlignment="1">
      <alignment horizontal="center" vertical="top" wrapText="1"/>
    </xf>
    <xf numFmtId="0" fontId="0" fillId="2" borderId="28" xfId="0" applyFont="1" applyFill="1" applyBorder="1" applyAlignment="1" applyProtection="1">
      <alignment horizontal="center" vertical="center" wrapText="1"/>
      <protection locked="0"/>
    </xf>
    <xf numFmtId="0" fontId="0" fillId="2" borderId="2" xfId="0" applyFont="1" applyFill="1" applyBorder="1" applyAlignment="1" applyProtection="1">
      <alignment horizontal="center" vertical="center" wrapText="1"/>
      <protection locked="0"/>
    </xf>
    <xf numFmtId="0" fontId="0" fillId="2" borderId="17" xfId="0" applyFont="1" applyFill="1" applyBorder="1" applyAlignment="1" applyProtection="1">
      <alignment horizontal="center" vertical="center" wrapText="1"/>
      <protection locked="0"/>
    </xf>
    <xf numFmtId="0" fontId="0" fillId="0" borderId="2" xfId="0" applyFont="1" applyBorder="1" applyAlignment="1">
      <alignment horizontal="center" vertical="top" wrapText="1"/>
    </xf>
    <xf numFmtId="0" fontId="0" fillId="0" borderId="17" xfId="0" applyFont="1" applyBorder="1" applyAlignment="1">
      <alignment horizontal="center" vertical="top" wrapText="1"/>
    </xf>
    <xf numFmtId="0" fontId="0" fillId="2" borderId="24" xfId="0" applyFont="1" applyFill="1" applyBorder="1" applyAlignment="1" applyProtection="1">
      <alignment horizontal="center" vertical="top" wrapText="1"/>
      <protection locked="0"/>
    </xf>
    <xf numFmtId="0" fontId="10" fillId="2" borderId="2" xfId="0" applyFont="1" applyFill="1" applyBorder="1" applyAlignment="1" applyProtection="1">
      <alignment horizontal="center" vertical="top" wrapText="1"/>
      <protection locked="0"/>
    </xf>
    <xf numFmtId="0" fontId="10" fillId="2" borderId="17" xfId="0" applyFont="1" applyFill="1" applyBorder="1" applyAlignment="1" applyProtection="1">
      <alignment horizontal="center" vertical="top" wrapText="1"/>
      <protection locked="0"/>
    </xf>
    <xf numFmtId="0" fontId="15" fillId="0" borderId="17" xfId="0" applyFont="1" applyBorder="1" applyAlignment="1">
      <alignment horizontal="center" vertical="top" wrapText="1"/>
    </xf>
    <xf numFmtId="0" fontId="15" fillId="2" borderId="17" xfId="0" applyFont="1" applyFill="1" applyBorder="1" applyAlignment="1" applyProtection="1">
      <alignment horizontal="center" vertical="top" wrapText="1"/>
      <protection locked="0"/>
    </xf>
    <xf numFmtId="0" fontId="15" fillId="0" borderId="2" xfId="0" applyFont="1" applyBorder="1" applyAlignment="1">
      <alignment horizontal="center" vertical="top" wrapText="1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27" xfId="0" applyFont="1" applyFill="1" applyBorder="1" applyAlignment="1" applyProtection="1">
      <alignment horizontal="center" vertical="center" wrapText="1"/>
      <protection locked="0"/>
    </xf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29" xfId="0" applyFont="1" applyFill="1" applyBorder="1" applyAlignment="1">
      <alignment horizontal="center" vertical="center"/>
    </xf>
    <xf numFmtId="0" fontId="0" fillId="2" borderId="5" xfId="0" applyFont="1" applyFill="1" applyBorder="1" applyAlignment="1">
      <alignment horizontal="center" vertical="center"/>
    </xf>
    <xf numFmtId="0" fontId="15" fillId="3" borderId="3" xfId="0" applyFont="1" applyFill="1" applyBorder="1" applyAlignment="1">
      <alignment horizontal="center" vertical="top" wrapText="1"/>
    </xf>
    <xf numFmtId="0" fontId="15" fillId="0" borderId="0" xfId="0" applyFont="1" applyAlignment="1"/>
    <xf numFmtId="0" fontId="13" fillId="2" borderId="26" xfId="0" applyFont="1" applyFill="1" applyBorder="1" applyAlignment="1" applyProtection="1">
      <alignment vertical="top" wrapText="1"/>
      <protection locked="0"/>
    </xf>
    <xf numFmtId="0" fontId="13" fillId="0" borderId="26" xfId="0" applyFont="1" applyBorder="1" applyAlignment="1">
      <alignment vertical="top" wrapText="1"/>
    </xf>
    <xf numFmtId="0" fontId="2" fillId="2" borderId="26" xfId="0" applyFont="1" applyFill="1" applyBorder="1" applyAlignment="1" applyProtection="1">
      <alignment vertical="top" wrapText="1"/>
      <protection locked="0"/>
    </xf>
    <xf numFmtId="0" fontId="2" fillId="0" borderId="26" xfId="0" applyFont="1" applyFill="1" applyBorder="1" applyAlignment="1">
      <alignment vertical="top" wrapText="1"/>
    </xf>
    <xf numFmtId="0" fontId="2" fillId="3" borderId="21" xfId="0" applyFont="1" applyFill="1" applyBorder="1" applyAlignment="1">
      <alignment vertical="top" wrapText="1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2" fillId="0" borderId="24" xfId="0" applyFont="1" applyBorder="1" applyAlignment="1">
      <alignment horizontal="center" vertical="top" wrapText="1"/>
    </xf>
    <xf numFmtId="0" fontId="2" fillId="3" borderId="22" xfId="0" applyFont="1" applyFill="1" applyBorder="1" applyAlignment="1">
      <alignment horizontal="center" vertical="top" wrapText="1"/>
    </xf>
    <xf numFmtId="0" fontId="15" fillId="2" borderId="4" xfId="0" applyFont="1" applyFill="1" applyBorder="1" applyAlignment="1" applyProtection="1">
      <alignment horizontal="center" vertical="top" wrapText="1"/>
      <protection locked="0"/>
    </xf>
    <xf numFmtId="0" fontId="15" fillId="2" borderId="30" xfId="0" applyFont="1" applyFill="1" applyBorder="1" applyAlignment="1" applyProtection="1">
      <alignment horizontal="center" vertical="top" wrapText="1"/>
      <protection locked="0"/>
    </xf>
    <xf numFmtId="0" fontId="0" fillId="2" borderId="28" xfId="0" applyFont="1" applyFill="1" applyBorder="1" applyAlignment="1" applyProtection="1">
      <alignment horizontal="center" vertical="top" wrapText="1"/>
      <protection locked="0"/>
    </xf>
    <xf numFmtId="0" fontId="0" fillId="0" borderId="28" xfId="0" applyFont="1" applyBorder="1" applyAlignment="1">
      <alignment horizontal="center" vertical="top" wrapText="1"/>
    </xf>
    <xf numFmtId="0" fontId="0" fillId="2" borderId="31" xfId="0" applyFont="1" applyFill="1" applyBorder="1" applyAlignment="1">
      <alignment horizontal="center"/>
    </xf>
    <xf numFmtId="0" fontId="15" fillId="2" borderId="28" xfId="0" applyFont="1" applyFill="1" applyBorder="1" applyAlignment="1" applyProtection="1">
      <alignment horizontal="center" vertical="top" wrapText="1"/>
      <protection locked="0"/>
    </xf>
    <xf numFmtId="0" fontId="15" fillId="0" borderId="28" xfId="0" applyFont="1" applyBorder="1" applyAlignment="1">
      <alignment horizontal="center" vertical="top" wrapText="1"/>
    </xf>
    <xf numFmtId="0" fontId="15" fillId="3" borderId="20" xfId="0" applyFont="1" applyFill="1" applyBorder="1" applyAlignment="1">
      <alignment horizontal="center" vertical="top" wrapText="1"/>
    </xf>
    <xf numFmtId="0" fontId="15" fillId="3" borderId="32" xfId="0" applyFont="1" applyFill="1" applyBorder="1" applyAlignment="1">
      <alignment horizontal="center" vertical="top" wrapText="1"/>
    </xf>
    <xf numFmtId="0" fontId="0" fillId="2" borderId="24" xfId="0" applyFont="1" applyFill="1" applyBorder="1" applyAlignment="1" applyProtection="1">
      <alignment horizontal="center" vertical="center" wrapText="1"/>
      <protection locked="0"/>
    </xf>
    <xf numFmtId="0" fontId="0" fillId="0" borderId="24" xfId="0" applyFont="1" applyBorder="1" applyAlignment="1">
      <alignment horizontal="center" vertical="top" wrapText="1"/>
    </xf>
    <xf numFmtId="0" fontId="15" fillId="0" borderId="24" xfId="0" applyFont="1" applyBorder="1" applyAlignment="1">
      <alignment horizontal="center" vertical="top" wrapText="1"/>
    </xf>
    <xf numFmtId="0" fontId="2" fillId="2" borderId="25" xfId="0" applyFont="1" applyFill="1" applyBorder="1" applyAlignment="1" applyProtection="1">
      <alignment wrapText="1"/>
      <protection locked="0"/>
    </xf>
    <xf numFmtId="0" fontId="2" fillId="2" borderId="26" xfId="0" applyFont="1" applyFill="1" applyBorder="1" applyAlignment="1" applyProtection="1">
      <alignment wrapText="1"/>
      <protection locked="0"/>
    </xf>
    <xf numFmtId="0" fontId="2" fillId="2" borderId="26" xfId="0" applyFont="1" applyFill="1" applyBorder="1" applyAlignment="1" applyProtection="1">
      <alignment horizontal="left" vertical="center" wrapText="1"/>
      <protection locked="0"/>
    </xf>
    <xf numFmtId="0" fontId="2" fillId="0" borderId="26" xfId="0" applyFont="1" applyBorder="1" applyAlignment="1">
      <alignment vertical="top" wrapText="1"/>
    </xf>
    <xf numFmtId="0" fontId="2" fillId="2" borderId="33" xfId="0" applyFont="1" applyFill="1" applyBorder="1" applyAlignment="1" applyProtection="1">
      <alignment wrapText="1"/>
      <protection locked="0"/>
    </xf>
    <xf numFmtId="0" fontId="2" fillId="2" borderId="34" xfId="0" applyFont="1" applyFill="1" applyBorder="1" applyAlignment="1" applyProtection="1">
      <alignment wrapText="1"/>
      <protection locked="0"/>
    </xf>
    <xf numFmtId="0" fontId="15" fillId="2" borderId="18" xfId="0" applyFont="1" applyFill="1" applyBorder="1" applyAlignment="1" applyProtection="1">
      <alignment horizontal="center" vertical="top" wrapText="1"/>
      <protection locked="0"/>
    </xf>
    <xf numFmtId="0" fontId="15" fillId="2" borderId="0" xfId="0" applyFont="1" applyFill="1" applyBorder="1" applyAlignment="1"/>
    <xf numFmtId="0" fontId="2" fillId="2" borderId="25" xfId="0" applyFont="1" applyFill="1" applyBorder="1" applyAlignment="1" applyProtection="1">
      <alignment vertical="top" wrapText="1"/>
      <protection locked="0"/>
    </xf>
    <xf numFmtId="0" fontId="15" fillId="3" borderId="35" xfId="0" applyFont="1" applyFill="1" applyBorder="1" applyAlignment="1">
      <alignment horizontal="center" vertical="top" wrapText="1"/>
    </xf>
    <xf numFmtId="0" fontId="15" fillId="3" borderId="36" xfId="0" applyFont="1" applyFill="1" applyBorder="1" applyAlignment="1">
      <alignment horizontal="center" vertical="top" wrapText="1"/>
    </xf>
    <xf numFmtId="0" fontId="15" fillId="3" borderId="37" xfId="0" applyFont="1" applyFill="1" applyBorder="1" applyAlignment="1">
      <alignment horizontal="center" vertical="top" wrapText="1"/>
    </xf>
    <xf numFmtId="0" fontId="9" fillId="0" borderId="38" xfId="0" applyFont="1" applyBorder="1" applyAlignment="1">
      <alignment horizontal="center" vertical="center" wrapText="1"/>
    </xf>
    <xf numFmtId="0" fontId="0" fillId="2" borderId="18" xfId="0" applyFont="1" applyFill="1" applyBorder="1" applyAlignment="1" applyProtection="1">
      <alignment horizontal="center" vertical="center" wrapText="1"/>
      <protection locked="0"/>
    </xf>
    <xf numFmtId="0" fontId="0" fillId="2" borderId="4" xfId="0" applyFont="1" applyFill="1" applyBorder="1" applyAlignment="1" applyProtection="1">
      <alignment horizontal="center" vertical="center" wrapText="1"/>
      <protection locked="0"/>
    </xf>
    <xf numFmtId="0" fontId="0" fillId="2" borderId="8" xfId="0" applyFont="1" applyFill="1" applyBorder="1" applyAlignment="1" applyProtection="1">
      <alignment horizontal="center" vertical="center" wrapText="1"/>
      <protection locked="0"/>
    </xf>
    <xf numFmtId="0" fontId="0" fillId="2" borderId="30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15" fillId="2" borderId="8" xfId="0" applyFont="1" applyFill="1" applyBorder="1" applyAlignment="1" applyProtection="1">
      <alignment horizontal="center" vertical="top" wrapText="1"/>
      <protection locked="0"/>
    </xf>
    <xf numFmtId="0" fontId="0" fillId="2" borderId="26" xfId="0" applyFont="1" applyFill="1" applyBorder="1" applyAlignment="1" applyProtection="1">
      <alignment horizontal="center" vertical="center" wrapText="1"/>
      <protection locked="0"/>
    </xf>
    <xf numFmtId="0" fontId="2" fillId="2" borderId="26" xfId="0" applyFont="1" applyFill="1" applyBorder="1" applyAlignment="1" applyProtection="1">
      <alignment horizontal="left" vertical="center"/>
      <protection locked="0"/>
    </xf>
    <xf numFmtId="0" fontId="0" fillId="2" borderId="26" xfId="0" applyFont="1" applyFill="1" applyBorder="1" applyAlignment="1" applyProtection="1">
      <alignment wrapText="1"/>
      <protection locked="0"/>
    </xf>
    <xf numFmtId="0" fontId="15" fillId="0" borderId="20" xfId="0" applyFont="1" applyBorder="1" applyAlignment="1">
      <alignment horizontal="center" vertical="top" wrapText="1"/>
    </xf>
    <xf numFmtId="0" fontId="15" fillId="0" borderId="3" xfId="0" applyFont="1" applyBorder="1" applyAlignment="1">
      <alignment horizontal="center" vertical="top" wrapText="1"/>
    </xf>
    <xf numFmtId="0" fontId="15" fillId="0" borderId="32" xfId="0" applyFont="1" applyBorder="1" applyAlignment="1">
      <alignment horizontal="center" vertical="top" wrapText="1"/>
    </xf>
    <xf numFmtId="0" fontId="10" fillId="2" borderId="26" xfId="0" applyFont="1" applyFill="1" applyBorder="1" applyAlignment="1" applyProtection="1">
      <alignment vertical="top" wrapText="1"/>
      <protection locked="0"/>
    </xf>
    <xf numFmtId="0" fontId="0" fillId="0" borderId="26" xfId="0" applyFont="1" applyBorder="1" applyAlignment="1">
      <alignment vertical="top" wrapText="1"/>
    </xf>
    <xf numFmtId="0" fontId="0" fillId="2" borderId="33" xfId="0" applyFont="1" applyFill="1" applyBorder="1" applyAlignment="1" applyProtection="1">
      <protection locked="0"/>
    </xf>
    <xf numFmtId="0" fontId="0" fillId="2" borderId="26" xfId="0" applyFont="1" applyFill="1" applyBorder="1" applyAlignment="1" applyProtection="1">
      <alignment vertical="top" wrapText="1"/>
      <protection locked="0"/>
    </xf>
    <xf numFmtId="0" fontId="11" fillId="2" borderId="26" xfId="0" applyFont="1" applyFill="1" applyBorder="1" applyAlignment="1" applyProtection="1">
      <alignment vertical="top" wrapText="1"/>
      <protection locked="0"/>
    </xf>
    <xf numFmtId="0" fontId="10" fillId="2" borderId="28" xfId="0" applyFont="1" applyFill="1" applyBorder="1" applyAlignment="1" applyProtection="1">
      <alignment horizontal="center" vertical="top" wrapText="1"/>
      <protection locked="0"/>
    </xf>
    <xf numFmtId="0" fontId="0" fillId="3" borderId="21" xfId="0" applyFont="1" applyFill="1" applyBorder="1" applyAlignment="1">
      <alignment vertical="top" wrapText="1"/>
    </xf>
    <xf numFmtId="0" fontId="0" fillId="3" borderId="20" xfId="0" applyFont="1" applyFill="1" applyBorder="1" applyAlignment="1">
      <alignment horizontal="center" vertical="top" wrapText="1"/>
    </xf>
    <xf numFmtId="0" fontId="0" fillId="3" borderId="32" xfId="0" applyFont="1" applyFill="1" applyBorder="1" applyAlignment="1">
      <alignment horizontal="center" vertical="top" wrapText="1"/>
    </xf>
    <xf numFmtId="0" fontId="0" fillId="2" borderId="25" xfId="0" applyFont="1" applyFill="1" applyBorder="1" applyAlignment="1" applyProtection="1">
      <alignment vertical="top" wrapText="1"/>
      <protection locked="0"/>
    </xf>
    <xf numFmtId="0" fontId="12" fillId="2" borderId="26" xfId="0" applyFont="1" applyFill="1" applyBorder="1" applyAlignment="1" applyProtection="1">
      <alignment wrapText="1"/>
      <protection locked="0"/>
    </xf>
    <xf numFmtId="0" fontId="0" fillId="2" borderId="27" xfId="0" applyFont="1" applyFill="1" applyBorder="1" applyAlignment="1" applyProtection="1">
      <alignment horizontal="center" vertical="top" wrapText="1"/>
      <protection locked="0"/>
    </xf>
    <xf numFmtId="0" fontId="0" fillId="2" borderId="25" xfId="0" applyFont="1" applyFill="1" applyBorder="1" applyAlignment="1" applyProtection="1">
      <alignment horizontal="center" vertical="center" wrapText="1"/>
      <protection locked="0"/>
    </xf>
    <xf numFmtId="0" fontId="0" fillId="2" borderId="17" xfId="0" applyFont="1" applyFill="1" applyBorder="1" applyAlignment="1" applyProtection="1">
      <alignment wrapText="1"/>
      <protection locked="0"/>
    </xf>
    <xf numFmtId="0" fontId="0" fillId="2" borderId="17" xfId="0" applyFont="1" applyFill="1" applyBorder="1" applyAlignment="1" applyProtection="1">
      <alignment vertical="top" wrapText="1"/>
      <protection locked="0"/>
    </xf>
    <xf numFmtId="0" fontId="0" fillId="2" borderId="39" xfId="0" applyFont="1" applyFill="1" applyBorder="1" applyAlignment="1" applyProtection="1">
      <alignment wrapText="1"/>
      <protection locked="0"/>
    </xf>
    <xf numFmtId="0" fontId="13" fillId="2" borderId="17" xfId="0" applyFont="1" applyFill="1" applyBorder="1" applyAlignment="1" applyProtection="1">
      <alignment vertical="top" wrapText="1"/>
      <protection locked="0"/>
    </xf>
    <xf numFmtId="0" fontId="0" fillId="2" borderId="39" xfId="0" applyFont="1" applyFill="1" applyBorder="1" applyAlignment="1" applyProtection="1">
      <alignment vertical="top" wrapText="1"/>
      <protection locked="0"/>
    </xf>
    <xf numFmtId="0" fontId="10" fillId="2" borderId="40" xfId="0" applyFont="1" applyFill="1" applyBorder="1" applyAlignment="1" applyProtection="1">
      <alignment wrapText="1"/>
      <protection locked="0"/>
    </xf>
    <xf numFmtId="0" fontId="0" fillId="2" borderId="41" xfId="0" applyFont="1" applyFill="1" applyBorder="1" applyAlignment="1" applyProtection="1">
      <alignment vertical="top" wrapText="1"/>
      <protection locked="0"/>
    </xf>
    <xf numFmtId="0" fontId="14" fillId="2" borderId="42" xfId="0" applyFont="1" applyFill="1" applyBorder="1"/>
    <xf numFmtId="0" fontId="2" fillId="0" borderId="39" xfId="0" applyFont="1" applyBorder="1" applyAlignment="1"/>
    <xf numFmtId="0" fontId="0" fillId="2" borderId="26" xfId="0" applyFill="1" applyBorder="1" applyAlignment="1" applyProtection="1">
      <alignment wrapText="1"/>
      <protection locked="0"/>
    </xf>
    <xf numFmtId="0" fontId="0" fillId="2" borderId="39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9"/>
  <sheetViews>
    <sheetView tabSelected="1" workbookViewId="0">
      <pane xSplit="4" ySplit="5" topLeftCell="E138" activePane="bottomRight" state="frozen"/>
      <selection pane="topRight" activeCell="E1" sqref="E1"/>
      <selection pane="bottomLeft" activeCell="A6" sqref="A6"/>
      <selection pane="bottomRight" activeCell="F6" sqref="F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129" t="s">
        <v>35</v>
      </c>
      <c r="D1" s="130"/>
      <c r="E1" s="130"/>
      <c r="F1" s="11" t="s">
        <v>14</v>
      </c>
      <c r="G1" s="2" t="s">
        <v>15</v>
      </c>
      <c r="H1" s="131" t="s">
        <v>36</v>
      </c>
      <c r="I1" s="131"/>
      <c r="J1" s="131"/>
      <c r="K1" s="131"/>
    </row>
    <row r="2" spans="1:12" ht="18" x14ac:dyDescent="0.2">
      <c r="A2" s="29" t="s">
        <v>5</v>
      </c>
      <c r="C2" s="2"/>
      <c r="E2" s="126"/>
      <c r="G2" s="2" t="s">
        <v>16</v>
      </c>
      <c r="H2" s="131" t="s">
        <v>37</v>
      </c>
      <c r="I2" s="131"/>
      <c r="J2" s="131"/>
      <c r="K2" s="131"/>
    </row>
    <row r="3" spans="1:12" ht="17.25" customHeight="1" x14ac:dyDescent="0.2">
      <c r="A3" s="4" t="s">
        <v>7</v>
      </c>
      <c r="C3" s="2"/>
      <c r="D3" s="3"/>
      <c r="E3" s="32" t="s">
        <v>41</v>
      </c>
      <c r="G3" s="2" t="s">
        <v>17</v>
      </c>
      <c r="H3" s="132">
        <v>45901</v>
      </c>
      <c r="I3" s="132"/>
      <c r="J3" s="132"/>
      <c r="K3" s="132"/>
    </row>
    <row r="4" spans="1:12" ht="13.5" thickBot="1" x14ac:dyDescent="0.25">
      <c r="C4" s="2"/>
      <c r="D4" s="4"/>
    </row>
    <row r="5" spans="1:12" ht="34.5" thickBot="1" x14ac:dyDescent="0.25">
      <c r="A5" s="33" t="s">
        <v>12</v>
      </c>
      <c r="B5" s="34" t="s">
        <v>13</v>
      </c>
      <c r="C5" s="30" t="s">
        <v>0</v>
      </c>
      <c r="D5" s="30" t="s">
        <v>11</v>
      </c>
      <c r="E5" s="92" t="s">
        <v>10</v>
      </c>
      <c r="F5" s="97" t="s">
        <v>32</v>
      </c>
      <c r="G5" s="30" t="s">
        <v>1</v>
      </c>
      <c r="H5" s="30" t="s">
        <v>2</v>
      </c>
      <c r="I5" s="30" t="s">
        <v>3</v>
      </c>
      <c r="J5" s="30" t="s">
        <v>8</v>
      </c>
      <c r="K5" s="31" t="s">
        <v>9</v>
      </c>
      <c r="L5" s="30" t="s">
        <v>33</v>
      </c>
    </row>
    <row r="6" spans="1:12" ht="15" x14ac:dyDescent="0.25">
      <c r="A6" s="18">
        <v>1</v>
      </c>
      <c r="B6" s="19">
        <v>1</v>
      </c>
      <c r="C6" s="20" t="s">
        <v>18</v>
      </c>
      <c r="D6" s="5" t="s">
        <v>19</v>
      </c>
      <c r="E6" s="124" t="s">
        <v>59</v>
      </c>
      <c r="F6" s="93">
        <v>225</v>
      </c>
      <c r="G6" s="94">
        <v>5.4</v>
      </c>
      <c r="H6" s="94">
        <v>7.2</v>
      </c>
      <c r="I6" s="94">
        <v>26.8</v>
      </c>
      <c r="J6" s="95">
        <v>194</v>
      </c>
      <c r="K6" s="96">
        <v>205</v>
      </c>
      <c r="L6" s="64"/>
    </row>
    <row r="7" spans="1:12" ht="15" x14ac:dyDescent="0.25">
      <c r="A7" s="21"/>
      <c r="B7" s="14"/>
      <c r="C7" s="10"/>
      <c r="D7" s="7" t="s">
        <v>20</v>
      </c>
      <c r="E7" s="122" t="s">
        <v>38</v>
      </c>
      <c r="F7" s="41">
        <v>200</v>
      </c>
      <c r="G7" s="42">
        <v>3.3</v>
      </c>
      <c r="H7" s="42">
        <v>3.1</v>
      </c>
      <c r="I7" s="42">
        <v>13.63</v>
      </c>
      <c r="J7" s="77">
        <v>95</v>
      </c>
      <c r="K7" s="39">
        <v>306</v>
      </c>
      <c r="L7" s="65"/>
    </row>
    <row r="8" spans="1:12" ht="28.5" customHeight="1" x14ac:dyDescent="0.25">
      <c r="A8" s="21"/>
      <c r="B8" s="14"/>
      <c r="C8" s="10"/>
      <c r="D8" s="7" t="s">
        <v>21</v>
      </c>
      <c r="E8" s="120" t="s">
        <v>54</v>
      </c>
      <c r="F8" s="41">
        <v>75</v>
      </c>
      <c r="G8" s="42">
        <v>7.1</v>
      </c>
      <c r="H8" s="42">
        <v>7.4</v>
      </c>
      <c r="I8" s="42">
        <v>29</v>
      </c>
      <c r="J8" s="77">
        <v>220</v>
      </c>
      <c r="K8" s="43">
        <v>2</v>
      </c>
      <c r="L8" s="65"/>
    </row>
    <row r="9" spans="1:12" ht="15" x14ac:dyDescent="0.25">
      <c r="A9" s="21"/>
      <c r="B9" s="14"/>
      <c r="C9" s="10"/>
      <c r="D9" s="7" t="s">
        <v>22</v>
      </c>
      <c r="E9" s="59"/>
      <c r="F9" s="70"/>
      <c r="G9" s="38"/>
      <c r="H9" s="38"/>
      <c r="I9" s="38"/>
      <c r="J9" s="46"/>
      <c r="K9" s="39"/>
      <c r="L9" s="65"/>
    </row>
    <row r="10" spans="1:12" ht="15" x14ac:dyDescent="0.25">
      <c r="A10" s="21"/>
      <c r="B10" s="14"/>
      <c r="C10" s="10" t="s">
        <v>83</v>
      </c>
      <c r="D10" s="6" t="s">
        <v>28</v>
      </c>
      <c r="E10" s="59" t="s">
        <v>84</v>
      </c>
      <c r="F10" s="70">
        <v>200</v>
      </c>
      <c r="G10" s="38">
        <v>1</v>
      </c>
      <c r="H10" s="38">
        <v>0.2</v>
      </c>
      <c r="I10" s="38">
        <v>20.2</v>
      </c>
      <c r="J10" s="46">
        <v>86</v>
      </c>
      <c r="K10" s="39" t="s">
        <v>85</v>
      </c>
      <c r="L10" s="65"/>
    </row>
    <row r="11" spans="1:12" ht="15" x14ac:dyDescent="0.25">
      <c r="A11" s="21"/>
      <c r="B11" s="14"/>
      <c r="C11" s="10"/>
      <c r="D11" s="6"/>
      <c r="E11" s="59"/>
      <c r="F11" s="70"/>
      <c r="G11" s="38"/>
      <c r="H11" s="38"/>
      <c r="I11" s="38"/>
      <c r="J11" s="46"/>
      <c r="K11" s="39"/>
      <c r="L11" s="65"/>
    </row>
    <row r="12" spans="1:12" ht="15" x14ac:dyDescent="0.25">
      <c r="A12" s="22"/>
      <c r="B12" s="16"/>
      <c r="C12" s="8"/>
      <c r="D12" s="17" t="s">
        <v>31</v>
      </c>
      <c r="E12" s="60"/>
      <c r="F12" s="71">
        <f>SUM(F6:F11)</f>
        <v>700</v>
      </c>
      <c r="G12" s="44">
        <f>SUM(G6:G11)</f>
        <v>16.799999999999997</v>
      </c>
      <c r="H12" s="44">
        <f>SUM(H6:H11)</f>
        <v>17.900000000000002</v>
      </c>
      <c r="I12" s="44">
        <f>SUM(I6:I11)</f>
        <v>89.63000000000001</v>
      </c>
      <c r="J12" s="78">
        <f>SUM(J6:J11)</f>
        <v>595</v>
      </c>
      <c r="K12" s="45"/>
      <c r="L12" s="66"/>
    </row>
    <row r="13" spans="1:12" ht="15" x14ac:dyDescent="0.25">
      <c r="A13" s="23">
        <f>A6</f>
        <v>1</v>
      </c>
      <c r="B13" s="12">
        <f>B6</f>
        <v>1</v>
      </c>
      <c r="C13" s="9" t="s">
        <v>23</v>
      </c>
      <c r="D13" s="7" t="s">
        <v>24</v>
      </c>
      <c r="E13" s="84" t="s">
        <v>68</v>
      </c>
      <c r="F13" s="70">
        <v>60</v>
      </c>
      <c r="G13" s="38">
        <v>0.5</v>
      </c>
      <c r="H13" s="38">
        <v>2.7</v>
      </c>
      <c r="I13" s="38">
        <v>1.8</v>
      </c>
      <c r="J13" s="38">
        <v>35</v>
      </c>
      <c r="K13" s="39">
        <v>14</v>
      </c>
      <c r="L13" s="65"/>
    </row>
    <row r="14" spans="1:12" ht="15" x14ac:dyDescent="0.25">
      <c r="A14" s="21"/>
      <c r="B14" s="14"/>
      <c r="C14" s="10"/>
      <c r="D14" s="7" t="s">
        <v>25</v>
      </c>
      <c r="E14" s="125" t="s">
        <v>72</v>
      </c>
      <c r="F14" s="55">
        <v>250</v>
      </c>
      <c r="G14" s="56">
        <v>3.9</v>
      </c>
      <c r="H14" s="56">
        <v>4</v>
      </c>
      <c r="I14" s="56">
        <v>10.7</v>
      </c>
      <c r="J14" s="77">
        <v>130</v>
      </c>
      <c r="K14" s="72">
        <v>65</v>
      </c>
      <c r="L14" s="65"/>
    </row>
    <row r="15" spans="1:12" ht="15" x14ac:dyDescent="0.25">
      <c r="A15" s="21"/>
      <c r="B15" s="14"/>
      <c r="C15" s="10"/>
      <c r="D15" s="7" t="s">
        <v>26</v>
      </c>
      <c r="E15" s="120" t="s">
        <v>55</v>
      </c>
      <c r="F15" s="41">
        <v>100</v>
      </c>
      <c r="G15" s="42">
        <v>13.4</v>
      </c>
      <c r="H15" s="42">
        <v>13.4</v>
      </c>
      <c r="I15" s="42">
        <v>3.1</v>
      </c>
      <c r="J15" s="77">
        <v>188</v>
      </c>
      <c r="K15" s="39">
        <v>97</v>
      </c>
      <c r="L15" s="65"/>
    </row>
    <row r="16" spans="1:12" ht="15" x14ac:dyDescent="0.25">
      <c r="A16" s="21"/>
      <c r="B16" s="14"/>
      <c r="C16" s="10"/>
      <c r="D16" s="7" t="s">
        <v>27</v>
      </c>
      <c r="E16" s="108" t="s">
        <v>52</v>
      </c>
      <c r="F16" s="70">
        <v>185</v>
      </c>
      <c r="G16" s="38">
        <v>6.5</v>
      </c>
      <c r="H16" s="38">
        <v>4.4000000000000004</v>
      </c>
      <c r="I16" s="38">
        <v>40</v>
      </c>
      <c r="J16" s="38">
        <v>233</v>
      </c>
      <c r="K16" s="39">
        <v>227</v>
      </c>
      <c r="L16" s="65"/>
    </row>
    <row r="17" spans="1:12" ht="15" x14ac:dyDescent="0.25">
      <c r="A17" s="21"/>
      <c r="B17" s="14"/>
      <c r="C17" s="10"/>
      <c r="D17" s="7" t="s">
        <v>28</v>
      </c>
      <c r="E17" s="81" t="s">
        <v>43</v>
      </c>
      <c r="F17" s="70">
        <v>200</v>
      </c>
      <c r="G17" s="38">
        <v>0.2</v>
      </c>
      <c r="H17" s="38">
        <v>0.1</v>
      </c>
      <c r="I17" s="38">
        <v>17.2</v>
      </c>
      <c r="J17" s="38">
        <v>70</v>
      </c>
      <c r="K17" s="39">
        <v>311</v>
      </c>
      <c r="L17" s="65"/>
    </row>
    <row r="18" spans="1:12" ht="15" x14ac:dyDescent="0.25">
      <c r="A18" s="21"/>
      <c r="B18" s="14"/>
      <c r="C18" s="10"/>
      <c r="D18" s="7" t="s">
        <v>29</v>
      </c>
      <c r="E18" s="120" t="s">
        <v>39</v>
      </c>
      <c r="F18" s="70">
        <v>40</v>
      </c>
      <c r="G18" s="38">
        <v>3.6</v>
      </c>
      <c r="H18" s="38">
        <v>0.4</v>
      </c>
      <c r="I18" s="38">
        <v>19.3</v>
      </c>
      <c r="J18" s="46">
        <v>98.4</v>
      </c>
      <c r="K18" s="39" t="s">
        <v>85</v>
      </c>
      <c r="L18" s="65"/>
    </row>
    <row r="19" spans="1:12" ht="15" x14ac:dyDescent="0.25">
      <c r="A19" s="21"/>
      <c r="B19" s="14"/>
      <c r="C19" s="10"/>
      <c r="D19" s="7" t="s">
        <v>30</v>
      </c>
      <c r="E19" s="122" t="s">
        <v>40</v>
      </c>
      <c r="F19" s="41">
        <v>50</v>
      </c>
      <c r="G19" s="42">
        <v>3.3</v>
      </c>
      <c r="H19" s="42">
        <v>0.6</v>
      </c>
      <c r="I19" s="42">
        <v>16.7</v>
      </c>
      <c r="J19" s="77">
        <v>96.5</v>
      </c>
      <c r="K19" s="39" t="s">
        <v>85</v>
      </c>
      <c r="L19" s="65"/>
    </row>
    <row r="20" spans="1:12" ht="15" x14ac:dyDescent="0.25">
      <c r="A20" s="21"/>
      <c r="B20" s="14"/>
      <c r="C20" s="10"/>
      <c r="D20" s="6"/>
      <c r="E20" s="61"/>
      <c r="F20" s="73"/>
      <c r="G20" s="52"/>
      <c r="H20" s="52"/>
      <c r="I20" s="52"/>
      <c r="J20" s="52"/>
      <c r="K20" s="50"/>
      <c r="L20" s="65"/>
    </row>
    <row r="21" spans="1:12" ht="15" x14ac:dyDescent="0.25">
      <c r="A21" s="21"/>
      <c r="B21" s="14"/>
      <c r="C21" s="10"/>
      <c r="D21" s="6"/>
      <c r="E21" s="61"/>
      <c r="F21" s="86"/>
      <c r="G21" s="68"/>
      <c r="H21" s="68"/>
      <c r="I21" s="68"/>
      <c r="J21" s="98"/>
      <c r="K21" s="69"/>
      <c r="L21" s="65"/>
    </row>
    <row r="22" spans="1:12" ht="15" x14ac:dyDescent="0.25">
      <c r="A22" s="22"/>
      <c r="B22" s="16"/>
      <c r="C22" s="8"/>
      <c r="D22" s="17" t="s">
        <v>31</v>
      </c>
      <c r="E22" s="62"/>
      <c r="F22" s="74">
        <f>SUM(F13:F21)</f>
        <v>885</v>
      </c>
      <c r="G22" s="51">
        <f>SUM(G13:G21)</f>
        <v>31.400000000000002</v>
      </c>
      <c r="H22" s="51">
        <f>SUM(H13:H21)</f>
        <v>25.6</v>
      </c>
      <c r="I22" s="51">
        <f>SUM(I13:I21)</f>
        <v>108.8</v>
      </c>
      <c r="J22" s="79">
        <f>SUM(J13:J21)</f>
        <v>850.9</v>
      </c>
      <c r="K22" s="49"/>
      <c r="L22" s="66"/>
    </row>
    <row r="23" spans="1:12" ht="15.75" thickBot="1" x14ac:dyDescent="0.25">
      <c r="A23" s="24"/>
      <c r="B23" s="25">
        <f>B6</f>
        <v>1</v>
      </c>
      <c r="C23" s="133" t="s">
        <v>4</v>
      </c>
      <c r="D23" s="134"/>
      <c r="E23" s="63"/>
      <c r="F23" s="75">
        <f>F12+F22</f>
        <v>1585</v>
      </c>
      <c r="G23" s="57">
        <f t="shared" ref="G23:J23" si="0">G12+G22</f>
        <v>48.2</v>
      </c>
      <c r="H23" s="57">
        <f t="shared" si="0"/>
        <v>43.5</v>
      </c>
      <c r="I23" s="57">
        <f t="shared" si="0"/>
        <v>198.43</v>
      </c>
      <c r="J23" s="57">
        <f t="shared" si="0"/>
        <v>1445.9</v>
      </c>
      <c r="K23" s="76"/>
      <c r="L23" s="67"/>
    </row>
    <row r="24" spans="1:12" ht="15" x14ac:dyDescent="0.25">
      <c r="A24" s="13">
        <v>1</v>
      </c>
      <c r="B24" s="14">
        <v>2</v>
      </c>
      <c r="C24" s="20" t="s">
        <v>18</v>
      </c>
      <c r="D24" s="5" t="s">
        <v>19</v>
      </c>
      <c r="E24" s="80" t="s">
        <v>60</v>
      </c>
      <c r="F24" s="116">
        <v>300</v>
      </c>
      <c r="G24" s="36">
        <v>10.3</v>
      </c>
      <c r="H24" s="36">
        <v>15.5</v>
      </c>
      <c r="I24" s="36">
        <v>20.6</v>
      </c>
      <c r="J24" s="36">
        <v>263</v>
      </c>
      <c r="K24" s="37">
        <v>76</v>
      </c>
      <c r="L24" s="64"/>
    </row>
    <row r="25" spans="1:12" ht="15" x14ac:dyDescent="0.25">
      <c r="A25" s="13"/>
      <c r="B25" s="14"/>
      <c r="C25" s="10"/>
      <c r="D25" s="7" t="s">
        <v>20</v>
      </c>
      <c r="E25" s="81" t="s">
        <v>74</v>
      </c>
      <c r="F25" s="70">
        <v>200</v>
      </c>
      <c r="G25" s="38">
        <v>1.4</v>
      </c>
      <c r="H25" s="38">
        <v>1.4</v>
      </c>
      <c r="I25" s="38">
        <v>12.5</v>
      </c>
      <c r="J25" s="38">
        <v>66</v>
      </c>
      <c r="K25" s="39">
        <v>305</v>
      </c>
      <c r="L25" s="65"/>
    </row>
    <row r="26" spans="1:12" ht="27.75" customHeight="1" x14ac:dyDescent="0.25">
      <c r="A26" s="13"/>
      <c r="B26" s="14"/>
      <c r="C26" s="10"/>
      <c r="D26" s="7" t="s">
        <v>21</v>
      </c>
      <c r="E26" s="120" t="s">
        <v>54</v>
      </c>
      <c r="F26" s="41">
        <v>65</v>
      </c>
      <c r="G26" s="42">
        <v>7.1</v>
      </c>
      <c r="H26" s="42">
        <v>7.4</v>
      </c>
      <c r="I26" s="42">
        <v>29</v>
      </c>
      <c r="J26" s="77">
        <v>220</v>
      </c>
      <c r="K26" s="43">
        <v>2</v>
      </c>
      <c r="L26" s="65"/>
    </row>
    <row r="27" spans="1:12" ht="15" x14ac:dyDescent="0.25">
      <c r="A27" s="13"/>
      <c r="B27" s="14"/>
      <c r="C27" s="10"/>
      <c r="D27" s="7" t="s">
        <v>22</v>
      </c>
      <c r="E27" s="61"/>
      <c r="F27" s="73"/>
      <c r="G27" s="52"/>
      <c r="H27" s="52"/>
      <c r="I27" s="52"/>
      <c r="J27" s="52"/>
      <c r="K27" s="50"/>
      <c r="L27" s="65"/>
    </row>
    <row r="28" spans="1:12" ht="15" x14ac:dyDescent="0.25">
      <c r="A28" s="13"/>
      <c r="B28" s="14"/>
      <c r="C28" s="10"/>
      <c r="D28" s="35" t="s">
        <v>34</v>
      </c>
      <c r="E28" s="81"/>
      <c r="F28" s="73"/>
      <c r="G28" s="52"/>
      <c r="H28" s="52"/>
      <c r="I28" s="52"/>
      <c r="J28" s="87"/>
      <c r="K28" s="50"/>
      <c r="L28" s="65"/>
    </row>
    <row r="29" spans="1:12" ht="15" x14ac:dyDescent="0.25">
      <c r="A29" s="13"/>
      <c r="B29" s="14"/>
      <c r="C29" s="10" t="s">
        <v>83</v>
      </c>
      <c r="D29" s="6" t="s">
        <v>28</v>
      </c>
      <c r="E29" s="61" t="s">
        <v>86</v>
      </c>
      <c r="F29" s="73">
        <v>200</v>
      </c>
      <c r="G29" s="52">
        <v>1</v>
      </c>
      <c r="H29" s="52">
        <v>0.2</v>
      </c>
      <c r="I29" s="52">
        <v>20.2</v>
      </c>
      <c r="J29" s="52">
        <v>86</v>
      </c>
      <c r="K29" s="50" t="s">
        <v>87</v>
      </c>
      <c r="L29" s="65"/>
    </row>
    <row r="30" spans="1:12" ht="15" x14ac:dyDescent="0.25">
      <c r="A30" s="15"/>
      <c r="B30" s="16"/>
      <c r="C30" s="8"/>
      <c r="D30" s="17" t="s">
        <v>31</v>
      </c>
      <c r="E30" s="83"/>
      <c r="F30" s="74">
        <f>SUM(F24:F29)</f>
        <v>765</v>
      </c>
      <c r="G30" s="51">
        <f>SUM(G24:G29)</f>
        <v>19.8</v>
      </c>
      <c r="H30" s="51">
        <f>SUM(H24:H29)</f>
        <v>24.499999999999996</v>
      </c>
      <c r="I30" s="51">
        <f>SUM(I24:I29)</f>
        <v>82.3</v>
      </c>
      <c r="J30" s="51">
        <f>SUM(J24:J29)</f>
        <v>635</v>
      </c>
      <c r="K30" s="49"/>
      <c r="L30" s="66"/>
    </row>
    <row r="31" spans="1:12" ht="15" x14ac:dyDescent="0.25">
      <c r="A31" s="12">
        <f>A24</f>
        <v>1</v>
      </c>
      <c r="B31" s="12">
        <f>B24</f>
        <v>2</v>
      </c>
      <c r="C31" s="9" t="s">
        <v>23</v>
      </c>
      <c r="D31" s="7" t="s">
        <v>24</v>
      </c>
      <c r="E31" s="84" t="s">
        <v>47</v>
      </c>
      <c r="F31" s="70">
        <v>60</v>
      </c>
      <c r="G31" s="38">
        <v>0.6</v>
      </c>
      <c r="H31" s="38">
        <v>3</v>
      </c>
      <c r="I31" s="38">
        <v>2.9</v>
      </c>
      <c r="J31" s="38">
        <v>43</v>
      </c>
      <c r="K31" s="39">
        <v>13</v>
      </c>
      <c r="L31" s="65"/>
    </row>
    <row r="32" spans="1:12" ht="15" x14ac:dyDescent="0.25">
      <c r="A32" s="13"/>
      <c r="B32" s="14"/>
      <c r="C32" s="10"/>
      <c r="D32" s="7" t="s">
        <v>25</v>
      </c>
      <c r="E32" s="81" t="s">
        <v>42</v>
      </c>
      <c r="F32" s="70">
        <v>250</v>
      </c>
      <c r="G32" s="38">
        <v>2</v>
      </c>
      <c r="H32" s="38">
        <v>5.4</v>
      </c>
      <c r="I32" s="38">
        <v>12.8</v>
      </c>
      <c r="J32" s="38">
        <v>111</v>
      </c>
      <c r="K32" s="39">
        <v>58</v>
      </c>
      <c r="L32" s="65"/>
    </row>
    <row r="33" spans="1:12" ht="15" x14ac:dyDescent="0.25">
      <c r="A33" s="13"/>
      <c r="B33" s="14"/>
      <c r="C33" s="10"/>
      <c r="D33" s="7" t="s">
        <v>26</v>
      </c>
      <c r="E33" s="81" t="s">
        <v>71</v>
      </c>
      <c r="F33" s="70">
        <v>200</v>
      </c>
      <c r="G33" s="38">
        <v>14.8</v>
      </c>
      <c r="H33" s="38">
        <v>16</v>
      </c>
      <c r="I33" s="38">
        <v>40.1</v>
      </c>
      <c r="J33" s="38">
        <v>372</v>
      </c>
      <c r="K33" s="39">
        <v>120</v>
      </c>
      <c r="L33" s="65"/>
    </row>
    <row r="34" spans="1:12" ht="15" x14ac:dyDescent="0.25">
      <c r="A34" s="13"/>
      <c r="B34" s="14"/>
      <c r="C34" s="10"/>
      <c r="D34" s="7" t="s">
        <v>27</v>
      </c>
      <c r="E34" s="81"/>
      <c r="F34" s="70"/>
      <c r="G34" s="38"/>
      <c r="H34" s="38"/>
      <c r="I34" s="38"/>
      <c r="J34" s="38"/>
      <c r="K34" s="39"/>
      <c r="L34" s="65"/>
    </row>
    <row r="35" spans="1:12" ht="15" x14ac:dyDescent="0.25">
      <c r="A35" s="13"/>
      <c r="B35" s="14"/>
      <c r="C35" s="10"/>
      <c r="D35" s="7" t="s">
        <v>28</v>
      </c>
      <c r="E35" s="81" t="s">
        <v>43</v>
      </c>
      <c r="F35" s="70">
        <v>200</v>
      </c>
      <c r="G35" s="38">
        <v>0.2</v>
      </c>
      <c r="H35" s="38">
        <v>0.1</v>
      </c>
      <c r="I35" s="38">
        <v>17.2</v>
      </c>
      <c r="J35" s="38">
        <v>70</v>
      </c>
      <c r="K35" s="39">
        <v>311</v>
      </c>
      <c r="L35" s="65"/>
    </row>
    <row r="36" spans="1:12" ht="15" x14ac:dyDescent="0.25">
      <c r="A36" s="13"/>
      <c r="B36" s="14"/>
      <c r="C36" s="10"/>
      <c r="D36" s="7" t="s">
        <v>29</v>
      </c>
      <c r="E36" s="81" t="s">
        <v>39</v>
      </c>
      <c r="F36" s="70">
        <v>50</v>
      </c>
      <c r="G36" s="38">
        <v>4</v>
      </c>
      <c r="H36" s="38">
        <v>0.5</v>
      </c>
      <c r="I36" s="38">
        <v>24.2</v>
      </c>
      <c r="J36" s="38">
        <v>123</v>
      </c>
      <c r="K36" s="39" t="s">
        <v>87</v>
      </c>
      <c r="L36" s="65"/>
    </row>
    <row r="37" spans="1:12" ht="15" x14ac:dyDescent="0.25">
      <c r="A37" s="13"/>
      <c r="B37" s="14"/>
      <c r="C37" s="10"/>
      <c r="D37" s="7" t="s">
        <v>30</v>
      </c>
      <c r="E37" s="61" t="s">
        <v>40</v>
      </c>
      <c r="F37" s="70">
        <v>50</v>
      </c>
      <c r="G37" s="38">
        <v>3.3</v>
      </c>
      <c r="H37" s="38">
        <v>0.6</v>
      </c>
      <c r="I37" s="38">
        <v>16.7</v>
      </c>
      <c r="J37" s="38">
        <v>96.5</v>
      </c>
      <c r="K37" s="39" t="s">
        <v>87</v>
      </c>
      <c r="L37" s="65"/>
    </row>
    <row r="38" spans="1:12" ht="15" x14ac:dyDescent="0.25">
      <c r="A38" s="13"/>
      <c r="B38" s="14"/>
      <c r="C38" s="10"/>
      <c r="D38" s="6"/>
      <c r="E38" s="61"/>
      <c r="F38" s="70"/>
      <c r="G38" s="38"/>
      <c r="H38" s="38"/>
      <c r="I38" s="38"/>
      <c r="J38" s="38"/>
      <c r="K38" s="39"/>
      <c r="L38" s="65"/>
    </row>
    <row r="39" spans="1:12" ht="15" x14ac:dyDescent="0.25">
      <c r="A39" s="13"/>
      <c r="B39" s="14"/>
      <c r="C39" s="10"/>
      <c r="D39" s="6"/>
      <c r="E39" s="61"/>
      <c r="F39" s="73"/>
      <c r="G39" s="52"/>
      <c r="H39" s="52"/>
      <c r="I39" s="52"/>
      <c r="J39" s="52"/>
      <c r="K39" s="50"/>
      <c r="L39" s="65"/>
    </row>
    <row r="40" spans="1:12" ht="15" x14ac:dyDescent="0.25">
      <c r="A40" s="15"/>
      <c r="B40" s="16"/>
      <c r="C40" s="8"/>
      <c r="D40" s="17" t="s">
        <v>31</v>
      </c>
      <c r="E40" s="62"/>
      <c r="F40" s="74">
        <f>SUM(F31:F39)</f>
        <v>810</v>
      </c>
      <c r="G40" s="51">
        <f>SUM(G31:G39)</f>
        <v>24.900000000000002</v>
      </c>
      <c r="H40" s="51">
        <f>SUM(H31:H39)</f>
        <v>25.6</v>
      </c>
      <c r="I40" s="51">
        <f>SUM(I31:I39)</f>
        <v>113.9</v>
      </c>
      <c r="J40" s="51">
        <f>SUM(J31:J39)</f>
        <v>815.5</v>
      </c>
      <c r="K40" s="49"/>
      <c r="L40" s="66"/>
    </row>
    <row r="41" spans="1:12" ht="15.75" customHeight="1" thickBot="1" x14ac:dyDescent="0.25">
      <c r="A41" s="28">
        <f>A24</f>
        <v>1</v>
      </c>
      <c r="B41" s="28">
        <f>B24</f>
        <v>2</v>
      </c>
      <c r="C41" s="133" t="s">
        <v>4</v>
      </c>
      <c r="D41" s="134"/>
      <c r="E41" s="63"/>
      <c r="F41" s="89">
        <f>F40+F30</f>
        <v>1575</v>
      </c>
      <c r="G41" s="90">
        <f t="shared" ref="G41:J41" si="1">G40+G30</f>
        <v>44.7</v>
      </c>
      <c r="H41" s="90">
        <f t="shared" si="1"/>
        <v>50.099999999999994</v>
      </c>
      <c r="I41" s="90">
        <f t="shared" si="1"/>
        <v>196.2</v>
      </c>
      <c r="J41" s="90">
        <f t="shared" si="1"/>
        <v>1450.5</v>
      </c>
      <c r="K41" s="91"/>
      <c r="L41" s="67"/>
    </row>
    <row r="42" spans="1:12" ht="15" x14ac:dyDescent="0.25">
      <c r="A42" s="18">
        <v>1</v>
      </c>
      <c r="B42" s="19">
        <v>3</v>
      </c>
      <c r="C42" s="20" t="s">
        <v>18</v>
      </c>
      <c r="D42" s="5" t="s">
        <v>19</v>
      </c>
      <c r="E42" s="88" t="s">
        <v>61</v>
      </c>
      <c r="F42" s="116">
        <v>225</v>
      </c>
      <c r="G42" s="36">
        <v>10.5</v>
      </c>
      <c r="H42" s="36">
        <v>11.9</v>
      </c>
      <c r="I42" s="36">
        <v>27.9</v>
      </c>
      <c r="J42" s="36">
        <v>255</v>
      </c>
      <c r="K42" s="37">
        <v>209</v>
      </c>
      <c r="L42" s="64"/>
    </row>
    <row r="43" spans="1:12" ht="15" x14ac:dyDescent="0.25">
      <c r="A43" s="21"/>
      <c r="B43" s="14"/>
      <c r="C43" s="10"/>
      <c r="D43" s="7" t="s">
        <v>20</v>
      </c>
      <c r="E43" s="121" t="s">
        <v>38</v>
      </c>
      <c r="F43" s="41">
        <v>200</v>
      </c>
      <c r="G43" s="42">
        <v>3.3</v>
      </c>
      <c r="H43" s="42">
        <v>3.1</v>
      </c>
      <c r="I43" s="42">
        <v>13.63</v>
      </c>
      <c r="J43" s="77">
        <v>95</v>
      </c>
      <c r="K43" s="39">
        <v>306</v>
      </c>
      <c r="L43" s="65"/>
    </row>
    <row r="44" spans="1:12" ht="30" x14ac:dyDescent="0.25">
      <c r="A44" s="21"/>
      <c r="B44" s="14"/>
      <c r="C44" s="10"/>
      <c r="D44" s="7" t="s">
        <v>21</v>
      </c>
      <c r="E44" s="120" t="s">
        <v>54</v>
      </c>
      <c r="F44" s="41">
        <v>75</v>
      </c>
      <c r="G44" s="42">
        <v>7.1</v>
      </c>
      <c r="H44" s="42">
        <v>7.4</v>
      </c>
      <c r="I44" s="42">
        <v>29</v>
      </c>
      <c r="J44" s="77">
        <v>220</v>
      </c>
      <c r="K44" s="43">
        <v>2</v>
      </c>
      <c r="L44" s="65"/>
    </row>
    <row r="45" spans="1:12" ht="15" x14ac:dyDescent="0.25">
      <c r="A45" s="21"/>
      <c r="B45" s="14"/>
      <c r="C45" s="10"/>
      <c r="D45" s="7" t="s">
        <v>22</v>
      </c>
      <c r="E45" s="81"/>
      <c r="F45" s="70"/>
      <c r="G45" s="38"/>
      <c r="H45" s="38"/>
      <c r="I45" s="38"/>
      <c r="J45" s="46"/>
      <c r="K45" s="39"/>
      <c r="L45" s="65"/>
    </row>
    <row r="46" spans="1:12" ht="15" x14ac:dyDescent="0.25">
      <c r="A46" s="21"/>
      <c r="B46" s="14"/>
      <c r="C46" s="10" t="s">
        <v>83</v>
      </c>
      <c r="D46" s="6" t="s">
        <v>28</v>
      </c>
      <c r="E46" s="59" t="s">
        <v>84</v>
      </c>
      <c r="F46" s="70">
        <v>200</v>
      </c>
      <c r="G46" s="38">
        <v>1</v>
      </c>
      <c r="H46" s="38">
        <v>0.2</v>
      </c>
      <c r="I46" s="38">
        <v>20.2</v>
      </c>
      <c r="J46" s="46">
        <v>86</v>
      </c>
      <c r="K46" s="39" t="s">
        <v>85</v>
      </c>
      <c r="L46" s="65"/>
    </row>
    <row r="47" spans="1:12" ht="15" x14ac:dyDescent="0.25">
      <c r="A47" s="21"/>
      <c r="B47" s="14"/>
      <c r="C47" s="10"/>
      <c r="D47" s="6"/>
      <c r="E47" s="61"/>
      <c r="F47" s="73"/>
      <c r="G47" s="52"/>
      <c r="H47" s="52"/>
      <c r="I47" s="52"/>
      <c r="J47" s="52"/>
      <c r="K47" s="50"/>
      <c r="L47" s="65"/>
    </row>
    <row r="48" spans="1:12" ht="15" x14ac:dyDescent="0.25">
      <c r="A48" s="22"/>
      <c r="B48" s="16"/>
      <c r="C48" s="8"/>
      <c r="D48" s="17" t="s">
        <v>31</v>
      </c>
      <c r="E48" s="83"/>
      <c r="F48" s="74">
        <f>SUM(F42:F47)</f>
        <v>700</v>
      </c>
      <c r="G48" s="51">
        <f>SUM(G42:G47)</f>
        <v>21.9</v>
      </c>
      <c r="H48" s="51">
        <f>SUM(H42:H47)</f>
        <v>22.599999999999998</v>
      </c>
      <c r="I48" s="51">
        <f>SUM(I42:I47)</f>
        <v>90.73</v>
      </c>
      <c r="J48" s="51">
        <f>SUM(J42:J47)</f>
        <v>656</v>
      </c>
      <c r="K48" s="49"/>
      <c r="L48" s="66"/>
    </row>
    <row r="49" spans="1:12" ht="15" x14ac:dyDescent="0.25">
      <c r="A49" s="23">
        <f>A42</f>
        <v>1</v>
      </c>
      <c r="B49" s="12">
        <f>B42</f>
        <v>3</v>
      </c>
      <c r="C49" s="9" t="s">
        <v>23</v>
      </c>
      <c r="D49" s="7" t="s">
        <v>24</v>
      </c>
      <c r="E49" s="84" t="s">
        <v>67</v>
      </c>
      <c r="F49" s="70">
        <v>60</v>
      </c>
      <c r="G49" s="38">
        <v>0.5</v>
      </c>
      <c r="H49" s="38">
        <v>2.8</v>
      </c>
      <c r="I49" s="38">
        <v>2.2000000000000002</v>
      </c>
      <c r="J49" s="38">
        <v>38</v>
      </c>
      <c r="K49" s="39">
        <v>15</v>
      </c>
      <c r="L49" s="65"/>
    </row>
    <row r="50" spans="1:12" ht="15" x14ac:dyDescent="0.25">
      <c r="A50" s="21"/>
      <c r="B50" s="14"/>
      <c r="C50" s="10"/>
      <c r="D50" s="7" t="s">
        <v>25</v>
      </c>
      <c r="E50" s="81" t="s">
        <v>62</v>
      </c>
      <c r="F50" s="70">
        <v>250</v>
      </c>
      <c r="G50" s="38">
        <v>2.6</v>
      </c>
      <c r="H50" s="38">
        <v>2.1</v>
      </c>
      <c r="I50" s="38">
        <v>19.3</v>
      </c>
      <c r="J50" s="38">
        <v>113</v>
      </c>
      <c r="K50" s="39">
        <v>63</v>
      </c>
      <c r="L50" s="65"/>
    </row>
    <row r="51" spans="1:12" ht="15" x14ac:dyDescent="0.25">
      <c r="A51" s="21"/>
      <c r="B51" s="14"/>
      <c r="C51" s="10"/>
      <c r="D51" s="7" t="s">
        <v>26</v>
      </c>
      <c r="E51" s="81" t="s">
        <v>63</v>
      </c>
      <c r="F51" s="70">
        <v>175</v>
      </c>
      <c r="G51" s="38">
        <v>15.3</v>
      </c>
      <c r="H51" s="38">
        <v>18.399999999999999</v>
      </c>
      <c r="I51" s="38">
        <v>15.3</v>
      </c>
      <c r="J51" s="38">
        <v>292</v>
      </c>
      <c r="K51" s="39">
        <v>125</v>
      </c>
      <c r="L51" s="65"/>
    </row>
    <row r="52" spans="1:12" ht="15" x14ac:dyDescent="0.25">
      <c r="A52" s="21"/>
      <c r="B52" s="14"/>
      <c r="C52" s="10"/>
      <c r="D52" s="7" t="s">
        <v>27</v>
      </c>
      <c r="E52" s="61"/>
      <c r="F52" s="70"/>
      <c r="G52" s="38"/>
      <c r="H52" s="38"/>
      <c r="I52" s="38"/>
      <c r="J52" s="38"/>
      <c r="K52" s="39"/>
      <c r="L52" s="65"/>
    </row>
    <row r="53" spans="1:12" ht="15" x14ac:dyDescent="0.25">
      <c r="A53" s="21"/>
      <c r="B53" s="14"/>
      <c r="C53" s="10"/>
      <c r="D53" s="7" t="s">
        <v>28</v>
      </c>
      <c r="E53" s="81" t="s">
        <v>43</v>
      </c>
      <c r="F53" s="70">
        <v>200</v>
      </c>
      <c r="G53" s="38">
        <v>0.2</v>
      </c>
      <c r="H53" s="38">
        <v>0.1</v>
      </c>
      <c r="I53" s="38">
        <v>17.2</v>
      </c>
      <c r="J53" s="38">
        <v>70</v>
      </c>
      <c r="K53" s="39">
        <v>311</v>
      </c>
      <c r="L53" s="65"/>
    </row>
    <row r="54" spans="1:12" ht="15" x14ac:dyDescent="0.25">
      <c r="A54" s="21"/>
      <c r="B54" s="14"/>
      <c r="C54" s="10"/>
      <c r="D54" s="7" t="s">
        <v>29</v>
      </c>
      <c r="E54" s="81" t="s">
        <v>39</v>
      </c>
      <c r="F54" s="70">
        <v>40</v>
      </c>
      <c r="G54" s="38">
        <v>3.6</v>
      </c>
      <c r="H54" s="38">
        <v>0.4</v>
      </c>
      <c r="I54" s="38">
        <v>19.3</v>
      </c>
      <c r="J54" s="38">
        <v>98.4</v>
      </c>
      <c r="K54" s="39" t="s">
        <v>87</v>
      </c>
      <c r="L54" s="65"/>
    </row>
    <row r="55" spans="1:12" ht="15" x14ac:dyDescent="0.25">
      <c r="A55" s="21"/>
      <c r="B55" s="14"/>
      <c r="C55" s="10"/>
      <c r="D55" s="7" t="s">
        <v>30</v>
      </c>
      <c r="E55" s="61" t="s">
        <v>40</v>
      </c>
      <c r="F55" s="70">
        <v>50</v>
      </c>
      <c r="G55" s="38">
        <v>3.3</v>
      </c>
      <c r="H55" s="38">
        <v>0.6</v>
      </c>
      <c r="I55" s="38">
        <v>16.7</v>
      </c>
      <c r="J55" s="38">
        <v>96.5</v>
      </c>
      <c r="K55" s="39" t="s">
        <v>87</v>
      </c>
      <c r="L55" s="65"/>
    </row>
    <row r="56" spans="1:12" ht="15" x14ac:dyDescent="0.25">
      <c r="A56" s="21"/>
      <c r="B56" s="14"/>
      <c r="C56" s="10"/>
      <c r="D56" s="6"/>
      <c r="E56" s="61"/>
      <c r="F56" s="70"/>
      <c r="G56" s="38"/>
      <c r="H56" s="38"/>
      <c r="I56" s="38"/>
      <c r="J56" s="38"/>
      <c r="K56" s="39"/>
      <c r="L56" s="65"/>
    </row>
    <row r="57" spans="1:12" ht="15" x14ac:dyDescent="0.25">
      <c r="A57" s="21"/>
      <c r="B57" s="14"/>
      <c r="C57" s="10"/>
      <c r="D57" s="6"/>
      <c r="E57" s="61"/>
      <c r="F57" s="73"/>
      <c r="G57" s="52"/>
      <c r="H57" s="52"/>
      <c r="I57" s="52"/>
      <c r="J57" s="52"/>
      <c r="K57" s="50"/>
      <c r="L57" s="65"/>
    </row>
    <row r="58" spans="1:12" ht="15" x14ac:dyDescent="0.25">
      <c r="A58" s="22"/>
      <c r="B58" s="16"/>
      <c r="C58" s="8"/>
      <c r="D58" s="17" t="s">
        <v>31</v>
      </c>
      <c r="E58" s="62"/>
      <c r="F58" s="74">
        <f>SUM(F49:F57)</f>
        <v>775</v>
      </c>
      <c r="G58" s="51">
        <f>SUM(G49:G57)</f>
        <v>25.500000000000004</v>
      </c>
      <c r="H58" s="51">
        <f>SUM(H49:H57)</f>
        <v>24.4</v>
      </c>
      <c r="I58" s="51">
        <f>SUM(I49:I57)</f>
        <v>90</v>
      </c>
      <c r="J58" s="51">
        <f>SUM(J49:J57)</f>
        <v>707.9</v>
      </c>
      <c r="K58" s="49"/>
      <c r="L58" s="66"/>
    </row>
    <row r="59" spans="1:12" ht="15.75" customHeight="1" thickBot="1" x14ac:dyDescent="0.25">
      <c r="A59" s="24">
        <f>A42</f>
        <v>1</v>
      </c>
      <c r="B59" s="25">
        <f>B42</f>
        <v>3</v>
      </c>
      <c r="C59" s="133" t="s">
        <v>4</v>
      </c>
      <c r="D59" s="134"/>
      <c r="E59" s="63"/>
      <c r="F59" s="75">
        <f>F58+F48</f>
        <v>1475</v>
      </c>
      <c r="G59" s="57">
        <f t="shared" ref="G59:J59" si="2">G58+G48</f>
        <v>47.400000000000006</v>
      </c>
      <c r="H59" s="57">
        <f t="shared" si="2"/>
        <v>47</v>
      </c>
      <c r="I59" s="57">
        <f t="shared" si="2"/>
        <v>180.73000000000002</v>
      </c>
      <c r="J59" s="57">
        <f t="shared" si="2"/>
        <v>1363.9</v>
      </c>
      <c r="K59" s="76"/>
      <c r="L59" s="67"/>
    </row>
    <row r="60" spans="1:12" ht="15" x14ac:dyDescent="0.25">
      <c r="A60" s="18">
        <v>1</v>
      </c>
      <c r="B60" s="19">
        <v>4</v>
      </c>
      <c r="C60" s="20" t="s">
        <v>18</v>
      </c>
      <c r="D60" s="5" t="s">
        <v>19</v>
      </c>
      <c r="E60" s="80" t="s">
        <v>73</v>
      </c>
      <c r="F60" s="116">
        <v>300</v>
      </c>
      <c r="G60" s="36">
        <v>9.9</v>
      </c>
      <c r="H60" s="36">
        <v>15.8</v>
      </c>
      <c r="I60" s="36">
        <v>13.7</v>
      </c>
      <c r="J60" s="36">
        <v>239</v>
      </c>
      <c r="K60" s="37">
        <v>77</v>
      </c>
      <c r="L60" s="64"/>
    </row>
    <row r="61" spans="1:12" ht="15" x14ac:dyDescent="0.25">
      <c r="A61" s="21"/>
      <c r="B61" s="14"/>
      <c r="C61" s="10"/>
      <c r="D61" s="7" t="s">
        <v>20</v>
      </c>
      <c r="E61" s="81" t="s">
        <v>74</v>
      </c>
      <c r="F61" s="70">
        <v>200</v>
      </c>
      <c r="G61" s="38">
        <v>1.4</v>
      </c>
      <c r="H61" s="38">
        <v>1.4</v>
      </c>
      <c r="I61" s="38">
        <v>12.5</v>
      </c>
      <c r="J61" s="38">
        <v>66</v>
      </c>
      <c r="K61" s="39">
        <v>305</v>
      </c>
      <c r="L61" s="65"/>
    </row>
    <row r="62" spans="1:12" ht="30" x14ac:dyDescent="0.25">
      <c r="A62" s="21"/>
      <c r="B62" s="14"/>
      <c r="C62" s="10"/>
      <c r="D62" s="7" t="s">
        <v>21</v>
      </c>
      <c r="E62" s="120" t="s">
        <v>54</v>
      </c>
      <c r="F62" s="41">
        <v>65</v>
      </c>
      <c r="G62" s="42">
        <v>7.1</v>
      </c>
      <c r="H62" s="42">
        <v>7.4</v>
      </c>
      <c r="I62" s="42">
        <v>29</v>
      </c>
      <c r="J62" s="77">
        <v>220</v>
      </c>
      <c r="K62" s="43">
        <v>2</v>
      </c>
      <c r="L62" s="65"/>
    </row>
    <row r="63" spans="1:12" ht="15" x14ac:dyDescent="0.25">
      <c r="A63" s="21"/>
      <c r="B63" s="14"/>
      <c r="C63" s="10"/>
      <c r="D63" s="7" t="s">
        <v>22</v>
      </c>
      <c r="E63" s="61"/>
      <c r="F63" s="73"/>
      <c r="G63" s="52"/>
      <c r="H63" s="52"/>
      <c r="I63" s="52"/>
      <c r="J63" s="52"/>
      <c r="K63" s="50"/>
      <c r="L63" s="65"/>
    </row>
    <row r="64" spans="1:12" ht="15" x14ac:dyDescent="0.25">
      <c r="A64" s="21"/>
      <c r="B64" s="14"/>
      <c r="C64" s="10"/>
      <c r="D64" s="35" t="s">
        <v>34</v>
      </c>
      <c r="E64" s="81"/>
      <c r="F64" s="73"/>
      <c r="G64" s="52"/>
      <c r="H64" s="52"/>
      <c r="I64" s="52"/>
      <c r="J64" s="52"/>
      <c r="K64" s="50"/>
      <c r="L64" s="65"/>
    </row>
    <row r="65" spans="1:12" ht="15" x14ac:dyDescent="0.25">
      <c r="A65" s="21"/>
      <c r="B65" s="14"/>
      <c r="C65" s="10" t="s">
        <v>83</v>
      </c>
      <c r="D65" s="6" t="s">
        <v>28</v>
      </c>
      <c r="E65" s="59" t="s">
        <v>84</v>
      </c>
      <c r="F65" s="70">
        <v>200</v>
      </c>
      <c r="G65" s="38">
        <v>1</v>
      </c>
      <c r="H65" s="38">
        <v>0.2</v>
      </c>
      <c r="I65" s="38">
        <v>20.2</v>
      </c>
      <c r="J65" s="46">
        <v>86</v>
      </c>
      <c r="K65" s="39" t="s">
        <v>85</v>
      </c>
      <c r="L65" s="65"/>
    </row>
    <row r="66" spans="1:12" ht="15" x14ac:dyDescent="0.25">
      <c r="A66" s="22"/>
      <c r="B66" s="16"/>
      <c r="C66" s="8"/>
      <c r="D66" s="17" t="s">
        <v>31</v>
      </c>
      <c r="E66" s="83"/>
      <c r="F66" s="74">
        <f>SUM(F60:F65)</f>
        <v>765</v>
      </c>
      <c r="G66" s="51">
        <f>SUM(G60:G65)</f>
        <v>19.399999999999999</v>
      </c>
      <c r="H66" s="51">
        <f>SUM(H60:H65)</f>
        <v>24.8</v>
      </c>
      <c r="I66" s="51">
        <f>SUM(I60:I65)</f>
        <v>75.400000000000006</v>
      </c>
      <c r="J66" s="51">
        <f>SUM(J60:J65)</f>
        <v>611</v>
      </c>
      <c r="K66" s="49"/>
      <c r="L66" s="66"/>
    </row>
    <row r="67" spans="1:12" ht="15" x14ac:dyDescent="0.25">
      <c r="A67" s="23">
        <f>A60</f>
        <v>1</v>
      </c>
      <c r="B67" s="12">
        <f>B60</f>
        <v>4</v>
      </c>
      <c r="C67" s="9" t="s">
        <v>23</v>
      </c>
      <c r="D67" s="7" t="s">
        <v>24</v>
      </c>
      <c r="E67" s="84" t="s">
        <v>75</v>
      </c>
      <c r="F67" s="70">
        <v>60</v>
      </c>
      <c r="G67" s="38">
        <v>5.5</v>
      </c>
      <c r="H67" s="38">
        <v>12</v>
      </c>
      <c r="I67" s="38">
        <v>1.6</v>
      </c>
      <c r="J67" s="38">
        <v>138</v>
      </c>
      <c r="K67" s="39">
        <v>52</v>
      </c>
      <c r="L67" s="65"/>
    </row>
    <row r="68" spans="1:12" ht="15" x14ac:dyDescent="0.25">
      <c r="A68" s="21"/>
      <c r="B68" s="14"/>
      <c r="C68" s="10"/>
      <c r="D68" s="7" t="s">
        <v>25</v>
      </c>
      <c r="E68" s="81" t="s">
        <v>56</v>
      </c>
      <c r="F68" s="70">
        <v>250</v>
      </c>
      <c r="G68" s="38">
        <v>2</v>
      </c>
      <c r="H68" s="38">
        <v>5.4</v>
      </c>
      <c r="I68" s="38">
        <v>8.8000000000000007</v>
      </c>
      <c r="J68" s="38">
        <v>96</v>
      </c>
      <c r="K68" s="39">
        <v>55</v>
      </c>
      <c r="L68" s="65"/>
    </row>
    <row r="69" spans="1:12" ht="15" x14ac:dyDescent="0.25">
      <c r="A69" s="21"/>
      <c r="B69" s="14"/>
      <c r="C69" s="10"/>
      <c r="D69" s="7" t="s">
        <v>26</v>
      </c>
      <c r="E69" s="81" t="s">
        <v>44</v>
      </c>
      <c r="F69" s="70">
        <v>90</v>
      </c>
      <c r="G69" s="38">
        <v>12.4</v>
      </c>
      <c r="H69" s="38">
        <v>8.9</v>
      </c>
      <c r="I69" s="38">
        <v>2.2999999999999998</v>
      </c>
      <c r="J69" s="38">
        <v>140</v>
      </c>
      <c r="K69" s="39">
        <v>130</v>
      </c>
      <c r="L69" s="65"/>
    </row>
    <row r="70" spans="1:12" ht="15" x14ac:dyDescent="0.25">
      <c r="A70" s="21"/>
      <c r="B70" s="14"/>
      <c r="C70" s="10"/>
      <c r="D70" s="7" t="s">
        <v>27</v>
      </c>
      <c r="E70" s="61" t="s">
        <v>45</v>
      </c>
      <c r="F70" s="70">
        <v>200</v>
      </c>
      <c r="G70" s="38">
        <v>4.0999999999999996</v>
      </c>
      <c r="H70" s="38">
        <v>6.3</v>
      </c>
      <c r="I70" s="38">
        <v>26.7</v>
      </c>
      <c r="J70" s="38">
        <v>187</v>
      </c>
      <c r="K70" s="39">
        <v>146</v>
      </c>
      <c r="L70" s="65"/>
    </row>
    <row r="71" spans="1:12" ht="15" x14ac:dyDescent="0.25">
      <c r="A71" s="21"/>
      <c r="B71" s="14"/>
      <c r="C71" s="10"/>
      <c r="D71" s="7" t="s">
        <v>28</v>
      </c>
      <c r="E71" s="81" t="s">
        <v>43</v>
      </c>
      <c r="F71" s="70">
        <v>200</v>
      </c>
      <c r="G71" s="38">
        <v>0.2</v>
      </c>
      <c r="H71" s="38">
        <v>0.1</v>
      </c>
      <c r="I71" s="38">
        <v>17.2</v>
      </c>
      <c r="J71" s="38">
        <v>70</v>
      </c>
      <c r="K71" s="39">
        <v>311</v>
      </c>
      <c r="L71" s="65"/>
    </row>
    <row r="72" spans="1:12" ht="15" x14ac:dyDescent="0.25">
      <c r="A72" s="21"/>
      <c r="B72" s="14"/>
      <c r="C72" s="10"/>
      <c r="D72" s="7" t="s">
        <v>29</v>
      </c>
      <c r="E72" s="81" t="s">
        <v>39</v>
      </c>
      <c r="F72" s="70">
        <v>50</v>
      </c>
      <c r="G72" s="38">
        <v>4</v>
      </c>
      <c r="H72" s="38">
        <v>0.5</v>
      </c>
      <c r="I72" s="38">
        <v>24.2</v>
      </c>
      <c r="J72" s="38">
        <v>123</v>
      </c>
      <c r="K72" s="39" t="s">
        <v>87</v>
      </c>
      <c r="L72" s="65"/>
    </row>
    <row r="73" spans="1:12" ht="15" x14ac:dyDescent="0.25">
      <c r="A73" s="21"/>
      <c r="B73" s="14"/>
      <c r="C73" s="10"/>
      <c r="D73" s="7" t="s">
        <v>30</v>
      </c>
      <c r="E73" s="61" t="s">
        <v>40</v>
      </c>
      <c r="F73" s="70">
        <v>50</v>
      </c>
      <c r="G73" s="38">
        <v>3.3</v>
      </c>
      <c r="H73" s="38">
        <v>0.6</v>
      </c>
      <c r="I73" s="38">
        <v>16.7</v>
      </c>
      <c r="J73" s="38">
        <v>96.5</v>
      </c>
      <c r="K73" s="39" t="s">
        <v>87</v>
      </c>
      <c r="L73" s="65"/>
    </row>
    <row r="74" spans="1:12" ht="15" x14ac:dyDescent="0.25">
      <c r="A74" s="21"/>
      <c r="B74" s="14"/>
      <c r="C74" s="10"/>
      <c r="D74" s="6"/>
      <c r="E74" s="61"/>
      <c r="F74" s="73"/>
      <c r="G74" s="52"/>
      <c r="H74" s="52"/>
      <c r="I74" s="52"/>
      <c r="J74" s="52"/>
      <c r="K74" s="50"/>
      <c r="L74" s="65"/>
    </row>
    <row r="75" spans="1:12" ht="15" x14ac:dyDescent="0.25">
      <c r="A75" s="21"/>
      <c r="B75" s="14"/>
      <c r="C75" s="10"/>
      <c r="D75" s="6"/>
      <c r="E75" s="61"/>
      <c r="F75" s="73"/>
      <c r="G75" s="52"/>
      <c r="H75" s="52"/>
      <c r="I75" s="52"/>
      <c r="J75" s="52"/>
      <c r="K75" s="50"/>
      <c r="L75" s="65"/>
    </row>
    <row r="76" spans="1:12" ht="15" x14ac:dyDescent="0.25">
      <c r="A76" s="22"/>
      <c r="B76" s="16"/>
      <c r="C76" s="8"/>
      <c r="D76" s="17" t="s">
        <v>31</v>
      </c>
      <c r="E76" s="62"/>
      <c r="F76" s="74">
        <f>SUM(F67:F75)</f>
        <v>900</v>
      </c>
      <c r="G76" s="51">
        <f>SUM(G67:G75)</f>
        <v>31.5</v>
      </c>
      <c r="H76" s="51">
        <f>SUM(H67:H75)</f>
        <v>33.799999999999997</v>
      </c>
      <c r="I76" s="51">
        <f>SUM(I67:I75)</f>
        <v>97.5</v>
      </c>
      <c r="J76" s="51">
        <f>SUM(J67:J75)</f>
        <v>850.5</v>
      </c>
      <c r="K76" s="49"/>
      <c r="L76" s="66"/>
    </row>
    <row r="77" spans="1:12" ht="15.75" customHeight="1" thickBot="1" x14ac:dyDescent="0.25">
      <c r="A77" s="24">
        <f>A60</f>
        <v>1</v>
      </c>
      <c r="B77" s="25">
        <f>B60</f>
        <v>4</v>
      </c>
      <c r="C77" s="133" t="s">
        <v>4</v>
      </c>
      <c r="D77" s="134"/>
      <c r="E77" s="63"/>
      <c r="F77" s="75">
        <f>F76+F66</f>
        <v>1665</v>
      </c>
      <c r="G77" s="57">
        <f t="shared" ref="G77:J77" si="3">G76+G66</f>
        <v>50.9</v>
      </c>
      <c r="H77" s="57">
        <f t="shared" si="3"/>
        <v>58.599999999999994</v>
      </c>
      <c r="I77" s="57">
        <f t="shared" si="3"/>
        <v>172.9</v>
      </c>
      <c r="J77" s="57">
        <f t="shared" si="3"/>
        <v>1461.5</v>
      </c>
      <c r="K77" s="76"/>
      <c r="L77" s="67"/>
    </row>
    <row r="78" spans="1:12" ht="15" x14ac:dyDescent="0.25">
      <c r="A78" s="18">
        <v>1</v>
      </c>
      <c r="B78" s="19">
        <v>5</v>
      </c>
      <c r="C78" s="20" t="s">
        <v>18</v>
      </c>
      <c r="D78" s="5" t="s">
        <v>19</v>
      </c>
      <c r="E78" s="88" t="s">
        <v>64</v>
      </c>
      <c r="F78" s="116">
        <v>225</v>
      </c>
      <c r="G78" s="36">
        <v>10.7</v>
      </c>
      <c r="H78" s="36">
        <v>12.8</v>
      </c>
      <c r="I78" s="36">
        <v>23.9</v>
      </c>
      <c r="J78" s="36">
        <v>278</v>
      </c>
      <c r="K78" s="37">
        <v>206</v>
      </c>
      <c r="L78" s="64"/>
    </row>
    <row r="79" spans="1:12" ht="15" x14ac:dyDescent="0.25">
      <c r="A79" s="21"/>
      <c r="B79" s="14"/>
      <c r="C79" s="10"/>
      <c r="D79" s="7" t="s">
        <v>20</v>
      </c>
      <c r="E79" s="122" t="s">
        <v>38</v>
      </c>
      <c r="F79" s="41">
        <v>200</v>
      </c>
      <c r="G79" s="42">
        <v>3.3</v>
      </c>
      <c r="H79" s="42">
        <v>3.1</v>
      </c>
      <c r="I79" s="43">
        <v>13.63</v>
      </c>
      <c r="J79" s="42">
        <v>95</v>
      </c>
      <c r="K79" s="39">
        <v>306</v>
      </c>
      <c r="L79" s="65"/>
    </row>
    <row r="80" spans="1:12" ht="30" x14ac:dyDescent="0.25">
      <c r="A80" s="21"/>
      <c r="B80" s="14"/>
      <c r="C80" s="10"/>
      <c r="D80" s="7" t="s">
        <v>21</v>
      </c>
      <c r="E80" s="120" t="s">
        <v>54</v>
      </c>
      <c r="F80" s="41">
        <v>75</v>
      </c>
      <c r="G80" s="42">
        <v>7.1</v>
      </c>
      <c r="H80" s="42">
        <v>7.4</v>
      </c>
      <c r="I80" s="42">
        <v>29</v>
      </c>
      <c r="J80" s="77">
        <v>220</v>
      </c>
      <c r="K80" s="43">
        <v>2</v>
      </c>
      <c r="L80" s="65"/>
    </row>
    <row r="81" spans="1:12" ht="15" x14ac:dyDescent="0.25">
      <c r="A81" s="21"/>
      <c r="B81" s="14"/>
      <c r="C81" s="10"/>
      <c r="D81" s="7" t="s">
        <v>22</v>
      </c>
      <c r="E81" s="81"/>
      <c r="F81" s="73"/>
      <c r="G81" s="52"/>
      <c r="H81" s="52"/>
      <c r="I81" s="52"/>
      <c r="J81" s="52"/>
      <c r="K81" s="50"/>
      <c r="L81" s="65"/>
    </row>
    <row r="82" spans="1:12" ht="15" x14ac:dyDescent="0.25">
      <c r="A82" s="21"/>
      <c r="B82" s="14"/>
      <c r="C82" s="10"/>
      <c r="D82" s="35" t="s">
        <v>24</v>
      </c>
      <c r="E82" s="81"/>
      <c r="F82" s="73"/>
      <c r="G82" s="52"/>
      <c r="H82" s="52"/>
      <c r="I82" s="52"/>
      <c r="J82" s="52"/>
      <c r="K82" s="50"/>
      <c r="L82" s="65"/>
    </row>
    <row r="83" spans="1:12" ht="15" x14ac:dyDescent="0.25">
      <c r="A83" s="21"/>
      <c r="B83" s="14"/>
      <c r="C83" s="10" t="s">
        <v>83</v>
      </c>
      <c r="D83" s="6" t="s">
        <v>28</v>
      </c>
      <c r="E83" s="59" t="s">
        <v>84</v>
      </c>
      <c r="F83" s="70">
        <v>200</v>
      </c>
      <c r="G83" s="38">
        <v>1</v>
      </c>
      <c r="H83" s="38">
        <v>0.2</v>
      </c>
      <c r="I83" s="38">
        <v>20.2</v>
      </c>
      <c r="J83" s="46">
        <v>86</v>
      </c>
      <c r="K83" s="39" t="s">
        <v>85</v>
      </c>
      <c r="L83" s="65"/>
    </row>
    <row r="84" spans="1:12" ht="15" x14ac:dyDescent="0.25">
      <c r="A84" s="22"/>
      <c r="B84" s="16"/>
      <c r="C84" s="8"/>
      <c r="D84" s="17" t="s">
        <v>31</v>
      </c>
      <c r="E84" s="62"/>
      <c r="F84" s="74">
        <f>SUM(F78:F83)</f>
        <v>700</v>
      </c>
      <c r="G84" s="51">
        <f>SUM(G78:G83)</f>
        <v>22.1</v>
      </c>
      <c r="H84" s="51">
        <f>SUM(H78:H83)</f>
        <v>23.5</v>
      </c>
      <c r="I84" s="51">
        <f>SUM(I78:I83)</f>
        <v>86.73</v>
      </c>
      <c r="J84" s="51">
        <f>SUM(J78:J83)</f>
        <v>679</v>
      </c>
      <c r="K84" s="49"/>
      <c r="L84" s="66"/>
    </row>
    <row r="85" spans="1:12" ht="15" x14ac:dyDescent="0.25">
      <c r="A85" s="23">
        <f>A78</f>
        <v>1</v>
      </c>
      <c r="B85" s="12">
        <f>B78</f>
        <v>5</v>
      </c>
      <c r="C85" s="9" t="s">
        <v>23</v>
      </c>
      <c r="D85" s="7" t="s">
        <v>24</v>
      </c>
      <c r="E85" s="84" t="s">
        <v>76</v>
      </c>
      <c r="F85" s="70">
        <v>60</v>
      </c>
      <c r="G85" s="38">
        <v>1.3</v>
      </c>
      <c r="H85" s="38">
        <v>3.8</v>
      </c>
      <c r="I85" s="38">
        <v>4.8</v>
      </c>
      <c r="J85" s="38">
        <v>61</v>
      </c>
      <c r="K85" s="39">
        <v>10</v>
      </c>
      <c r="L85" s="65"/>
    </row>
    <row r="86" spans="1:12" ht="15" x14ac:dyDescent="0.25">
      <c r="A86" s="21"/>
      <c r="B86" s="14"/>
      <c r="C86" s="10"/>
      <c r="D86" s="7" t="s">
        <v>25</v>
      </c>
      <c r="E86" s="81" t="s">
        <v>57</v>
      </c>
      <c r="F86" s="70">
        <v>250</v>
      </c>
      <c r="G86" s="38">
        <v>2.8</v>
      </c>
      <c r="H86" s="38">
        <v>2.2999999999999998</v>
      </c>
      <c r="I86" s="38">
        <v>17.3</v>
      </c>
      <c r="J86" s="38">
        <v>109</v>
      </c>
      <c r="K86" s="39">
        <v>62</v>
      </c>
      <c r="L86" s="65"/>
    </row>
    <row r="87" spans="1:12" ht="15" x14ac:dyDescent="0.25">
      <c r="A87" s="21"/>
      <c r="B87" s="14"/>
      <c r="C87" s="10"/>
      <c r="D87" s="7" t="s">
        <v>26</v>
      </c>
      <c r="E87" s="81" t="s">
        <v>46</v>
      </c>
      <c r="F87" s="70">
        <v>200</v>
      </c>
      <c r="G87" s="38">
        <v>18.2</v>
      </c>
      <c r="H87" s="38">
        <v>23.2</v>
      </c>
      <c r="I87" s="38">
        <v>32.200000000000003</v>
      </c>
      <c r="J87" s="38">
        <v>417</v>
      </c>
      <c r="K87" s="39">
        <v>138</v>
      </c>
      <c r="L87" s="65"/>
    </row>
    <row r="88" spans="1:12" ht="15" x14ac:dyDescent="0.25">
      <c r="A88" s="21"/>
      <c r="B88" s="14"/>
      <c r="C88" s="10"/>
      <c r="D88" s="7" t="s">
        <v>27</v>
      </c>
      <c r="E88" s="61"/>
      <c r="F88" s="70"/>
      <c r="G88" s="38"/>
      <c r="H88" s="38"/>
      <c r="I88" s="38"/>
      <c r="J88" s="38"/>
      <c r="K88" s="39"/>
      <c r="L88" s="65"/>
    </row>
    <row r="89" spans="1:12" ht="15" x14ac:dyDescent="0.25">
      <c r="A89" s="21"/>
      <c r="B89" s="14"/>
      <c r="C89" s="10"/>
      <c r="D89" s="7" t="s">
        <v>28</v>
      </c>
      <c r="E89" s="81" t="s">
        <v>43</v>
      </c>
      <c r="F89" s="70">
        <v>200</v>
      </c>
      <c r="G89" s="38">
        <v>0.2</v>
      </c>
      <c r="H89" s="38">
        <v>0.1</v>
      </c>
      <c r="I89" s="38">
        <v>17.2</v>
      </c>
      <c r="J89" s="38">
        <v>70</v>
      </c>
      <c r="K89" s="39">
        <v>311</v>
      </c>
      <c r="L89" s="65"/>
    </row>
    <row r="90" spans="1:12" ht="15" x14ac:dyDescent="0.25">
      <c r="A90" s="21"/>
      <c r="B90" s="14"/>
      <c r="C90" s="10"/>
      <c r="D90" s="7" t="s">
        <v>29</v>
      </c>
      <c r="E90" s="81" t="s">
        <v>39</v>
      </c>
      <c r="F90" s="70">
        <v>40</v>
      </c>
      <c r="G90" s="38">
        <v>3.6</v>
      </c>
      <c r="H90" s="38">
        <v>0.4</v>
      </c>
      <c r="I90" s="38">
        <v>19.3</v>
      </c>
      <c r="J90" s="38">
        <v>98.4</v>
      </c>
      <c r="K90" s="39" t="s">
        <v>87</v>
      </c>
      <c r="L90" s="65"/>
    </row>
    <row r="91" spans="1:12" ht="15" x14ac:dyDescent="0.25">
      <c r="A91" s="21"/>
      <c r="B91" s="14"/>
      <c r="C91" s="10"/>
      <c r="D91" s="7" t="s">
        <v>30</v>
      </c>
      <c r="E91" s="61" t="s">
        <v>40</v>
      </c>
      <c r="F91" s="70">
        <v>50</v>
      </c>
      <c r="G91" s="38">
        <v>3.3</v>
      </c>
      <c r="H91" s="38">
        <v>0.6</v>
      </c>
      <c r="I91" s="38">
        <v>16.7</v>
      </c>
      <c r="J91" s="38">
        <v>96.5</v>
      </c>
      <c r="K91" s="39" t="s">
        <v>87</v>
      </c>
      <c r="L91" s="65"/>
    </row>
    <row r="92" spans="1:12" ht="15" x14ac:dyDescent="0.25">
      <c r="A92" s="21"/>
      <c r="B92" s="14"/>
      <c r="C92" s="10"/>
      <c r="D92" s="35" t="s">
        <v>34</v>
      </c>
      <c r="E92" s="61"/>
      <c r="F92" s="70"/>
      <c r="G92" s="38"/>
      <c r="H92" s="38"/>
      <c r="I92" s="38"/>
      <c r="J92" s="38"/>
      <c r="K92" s="39"/>
      <c r="L92" s="65"/>
    </row>
    <row r="93" spans="1:12" ht="15" x14ac:dyDescent="0.25">
      <c r="A93" s="21"/>
      <c r="B93" s="14"/>
      <c r="C93" s="10"/>
      <c r="D93" s="6"/>
      <c r="E93" s="61"/>
      <c r="F93" s="73"/>
      <c r="G93" s="52"/>
      <c r="H93" s="52"/>
      <c r="I93" s="52"/>
      <c r="J93" s="52"/>
      <c r="K93" s="50"/>
      <c r="L93" s="65"/>
    </row>
    <row r="94" spans="1:12" ht="15" x14ac:dyDescent="0.25">
      <c r="A94" s="22"/>
      <c r="B94" s="16"/>
      <c r="C94" s="8"/>
      <c r="D94" s="17" t="s">
        <v>31</v>
      </c>
      <c r="E94" s="62"/>
      <c r="F94" s="74">
        <f>SUM(F85:F93)</f>
        <v>800</v>
      </c>
      <c r="G94" s="51">
        <f>SUM(G85:G93)</f>
        <v>29.4</v>
      </c>
      <c r="H94" s="51">
        <f>SUM(H85:H93)</f>
        <v>30.4</v>
      </c>
      <c r="I94" s="51">
        <f>SUM(I85:I93)</f>
        <v>107.5</v>
      </c>
      <c r="J94" s="51">
        <f>SUM(J85:J93)</f>
        <v>851.9</v>
      </c>
      <c r="K94" s="49"/>
      <c r="L94" s="66"/>
    </row>
    <row r="95" spans="1:12" ht="15.75" customHeight="1" thickBot="1" x14ac:dyDescent="0.25">
      <c r="A95" s="24">
        <f>A78</f>
        <v>1</v>
      </c>
      <c r="B95" s="25">
        <f>B78</f>
        <v>5</v>
      </c>
      <c r="C95" s="133" t="s">
        <v>4</v>
      </c>
      <c r="D95" s="134"/>
      <c r="E95" s="63"/>
      <c r="F95" s="75">
        <f>F94+F84</f>
        <v>1500</v>
      </c>
      <c r="G95" s="57">
        <f t="shared" ref="G95:J95" si="4">G94+G84</f>
        <v>51.5</v>
      </c>
      <c r="H95" s="57">
        <f t="shared" si="4"/>
        <v>53.9</v>
      </c>
      <c r="I95" s="57">
        <f t="shared" si="4"/>
        <v>194.23000000000002</v>
      </c>
      <c r="J95" s="57">
        <f t="shared" si="4"/>
        <v>1530.9</v>
      </c>
      <c r="K95" s="76"/>
      <c r="L95" s="67"/>
    </row>
    <row r="96" spans="1:12" ht="15" x14ac:dyDescent="0.25">
      <c r="A96" s="18">
        <v>1</v>
      </c>
      <c r="B96" s="19">
        <v>6</v>
      </c>
      <c r="C96" s="20" t="s">
        <v>18</v>
      </c>
      <c r="D96" s="5" t="s">
        <v>19</v>
      </c>
      <c r="E96" s="80" t="s">
        <v>60</v>
      </c>
      <c r="F96" s="116">
        <v>300</v>
      </c>
      <c r="G96" s="36">
        <v>10.3</v>
      </c>
      <c r="H96" s="36">
        <v>15.5</v>
      </c>
      <c r="I96" s="36">
        <v>20.6</v>
      </c>
      <c r="J96" s="36">
        <v>263</v>
      </c>
      <c r="K96" s="37">
        <v>76</v>
      </c>
      <c r="L96" s="64"/>
    </row>
    <row r="97" spans="1:12" ht="15" x14ac:dyDescent="0.25">
      <c r="A97" s="21"/>
      <c r="B97" s="14"/>
      <c r="C97" s="10"/>
      <c r="D97" s="7" t="s">
        <v>20</v>
      </c>
      <c r="E97" s="81" t="s">
        <v>74</v>
      </c>
      <c r="F97" s="70">
        <v>200</v>
      </c>
      <c r="G97" s="38">
        <v>1.4</v>
      </c>
      <c r="H97" s="38">
        <v>1.4</v>
      </c>
      <c r="I97" s="38">
        <v>12.5</v>
      </c>
      <c r="J97" s="38">
        <v>66</v>
      </c>
      <c r="K97" s="39">
        <v>305</v>
      </c>
      <c r="L97" s="65"/>
    </row>
    <row r="98" spans="1:12" ht="26.25" customHeight="1" x14ac:dyDescent="0.25">
      <c r="A98" s="21"/>
      <c r="B98" s="14"/>
      <c r="C98" s="10"/>
      <c r="D98" s="7" t="s">
        <v>21</v>
      </c>
      <c r="E98" s="82" t="s">
        <v>70</v>
      </c>
      <c r="F98" s="70">
        <v>60</v>
      </c>
      <c r="G98" s="38">
        <v>4</v>
      </c>
      <c r="H98" s="38">
        <v>8.8000000000000007</v>
      </c>
      <c r="I98" s="38">
        <v>24.2</v>
      </c>
      <c r="J98" s="38">
        <v>197.8</v>
      </c>
      <c r="K98" s="39">
        <v>1</v>
      </c>
      <c r="L98" s="65"/>
    </row>
    <row r="99" spans="1:12" ht="15" x14ac:dyDescent="0.25">
      <c r="A99" s="21"/>
      <c r="B99" s="14"/>
      <c r="C99" s="10"/>
      <c r="D99" s="7" t="s">
        <v>22</v>
      </c>
      <c r="E99" s="61"/>
      <c r="F99" s="70"/>
      <c r="G99" s="38"/>
      <c r="H99" s="38"/>
      <c r="I99" s="38"/>
      <c r="J99" s="38"/>
      <c r="K99" s="39"/>
      <c r="L99" s="65"/>
    </row>
    <row r="100" spans="1:12" ht="15" x14ac:dyDescent="0.25">
      <c r="A100" s="21"/>
      <c r="B100" s="14"/>
      <c r="C100" s="10" t="s">
        <v>83</v>
      </c>
      <c r="D100" s="6" t="s">
        <v>28</v>
      </c>
      <c r="E100" s="59" t="s">
        <v>84</v>
      </c>
      <c r="F100" s="70">
        <v>200</v>
      </c>
      <c r="G100" s="38">
        <v>1</v>
      </c>
      <c r="H100" s="38">
        <v>0.2</v>
      </c>
      <c r="I100" s="38">
        <v>20.2</v>
      </c>
      <c r="J100" s="46">
        <v>86</v>
      </c>
      <c r="K100" s="39" t="s">
        <v>85</v>
      </c>
      <c r="L100" s="65"/>
    </row>
    <row r="101" spans="1:12" ht="15" x14ac:dyDescent="0.25">
      <c r="A101" s="21"/>
      <c r="B101" s="14"/>
      <c r="C101" s="10"/>
      <c r="D101" s="6"/>
      <c r="E101" s="61"/>
      <c r="F101" s="73"/>
      <c r="G101" s="52"/>
      <c r="H101" s="52"/>
      <c r="I101" s="52"/>
      <c r="J101" s="52"/>
      <c r="K101" s="50"/>
      <c r="L101" s="65"/>
    </row>
    <row r="102" spans="1:12" ht="15" x14ac:dyDescent="0.25">
      <c r="A102" s="22"/>
      <c r="B102" s="16"/>
      <c r="C102" s="8"/>
      <c r="D102" s="17" t="s">
        <v>31</v>
      </c>
      <c r="E102" s="83"/>
      <c r="F102" s="74">
        <f>SUM(F96:F101)</f>
        <v>760</v>
      </c>
      <c r="G102" s="51">
        <f>SUM(G96:G101)</f>
        <v>16.700000000000003</v>
      </c>
      <c r="H102" s="51">
        <f>SUM(H96:H101)</f>
        <v>25.9</v>
      </c>
      <c r="I102" s="51">
        <f>SUM(I96:I101)</f>
        <v>77.5</v>
      </c>
      <c r="J102" s="51">
        <f>SUM(J96:J101)</f>
        <v>612.79999999999995</v>
      </c>
      <c r="K102" s="49"/>
      <c r="L102" s="66"/>
    </row>
    <row r="103" spans="1:12" ht="15" x14ac:dyDescent="0.25">
      <c r="A103" s="23">
        <f>A96</f>
        <v>1</v>
      </c>
      <c r="B103" s="12">
        <f>B96</f>
        <v>6</v>
      </c>
      <c r="C103" s="9" t="s">
        <v>23</v>
      </c>
      <c r="D103" s="7" t="s">
        <v>24</v>
      </c>
      <c r="E103" s="84" t="s">
        <v>47</v>
      </c>
      <c r="F103" s="70">
        <v>60</v>
      </c>
      <c r="G103" s="38">
        <v>0.6</v>
      </c>
      <c r="H103" s="38">
        <v>3</v>
      </c>
      <c r="I103" s="38">
        <v>2.9</v>
      </c>
      <c r="J103" s="38">
        <v>43</v>
      </c>
      <c r="K103" s="39">
        <v>13</v>
      </c>
      <c r="L103" s="65"/>
    </row>
    <row r="104" spans="1:12" ht="15" x14ac:dyDescent="0.25">
      <c r="A104" s="21"/>
      <c r="B104" s="14"/>
      <c r="C104" s="10"/>
      <c r="D104" s="7" t="s">
        <v>25</v>
      </c>
      <c r="E104" s="125" t="s">
        <v>72</v>
      </c>
      <c r="F104" s="55">
        <v>250</v>
      </c>
      <c r="G104" s="56">
        <v>3.9</v>
      </c>
      <c r="H104" s="56">
        <v>4</v>
      </c>
      <c r="I104" s="56">
        <v>10.7</v>
      </c>
      <c r="J104" s="77">
        <v>130</v>
      </c>
      <c r="K104" s="72">
        <v>65</v>
      </c>
      <c r="L104" s="65"/>
    </row>
    <row r="105" spans="1:12" ht="15" x14ac:dyDescent="0.25">
      <c r="A105" s="21"/>
      <c r="B105" s="14"/>
      <c r="C105" s="10"/>
      <c r="D105" s="7" t="s">
        <v>26</v>
      </c>
      <c r="E105" s="81" t="s">
        <v>77</v>
      </c>
      <c r="F105" s="70">
        <v>180</v>
      </c>
      <c r="G105" s="38">
        <v>18.2</v>
      </c>
      <c r="H105" s="38">
        <v>18.2</v>
      </c>
      <c r="I105" s="38">
        <v>17.600000000000001</v>
      </c>
      <c r="J105" s="38">
        <v>312</v>
      </c>
      <c r="K105" s="39">
        <v>98</v>
      </c>
      <c r="L105" s="65"/>
    </row>
    <row r="106" spans="1:12" ht="15" x14ac:dyDescent="0.25">
      <c r="A106" s="21"/>
      <c r="B106" s="14"/>
      <c r="C106" s="10"/>
      <c r="D106" s="7" t="s">
        <v>27</v>
      </c>
      <c r="E106" s="61"/>
      <c r="F106" s="70"/>
      <c r="G106" s="38"/>
      <c r="H106" s="38"/>
      <c r="I106" s="38"/>
      <c r="J106" s="38"/>
      <c r="K106" s="39"/>
      <c r="L106" s="65"/>
    </row>
    <row r="107" spans="1:12" ht="15" x14ac:dyDescent="0.25">
      <c r="A107" s="21"/>
      <c r="B107" s="14"/>
      <c r="C107" s="10"/>
      <c r="D107" s="7" t="s">
        <v>28</v>
      </c>
      <c r="E107" s="81" t="s">
        <v>43</v>
      </c>
      <c r="F107" s="70">
        <v>200</v>
      </c>
      <c r="G107" s="38">
        <v>0.2</v>
      </c>
      <c r="H107" s="38">
        <v>0.1</v>
      </c>
      <c r="I107" s="38">
        <v>17.2</v>
      </c>
      <c r="J107" s="38">
        <v>70</v>
      </c>
      <c r="K107" s="39">
        <v>311</v>
      </c>
      <c r="L107" s="65"/>
    </row>
    <row r="108" spans="1:12" ht="15" x14ac:dyDescent="0.25">
      <c r="A108" s="21"/>
      <c r="B108" s="14"/>
      <c r="C108" s="10"/>
      <c r="D108" s="7" t="s">
        <v>29</v>
      </c>
      <c r="E108" s="81" t="s">
        <v>39</v>
      </c>
      <c r="F108" s="70">
        <v>50</v>
      </c>
      <c r="G108" s="38">
        <v>4</v>
      </c>
      <c r="H108" s="38">
        <v>0.5</v>
      </c>
      <c r="I108" s="38">
        <v>24.2</v>
      </c>
      <c r="J108" s="38">
        <v>123</v>
      </c>
      <c r="K108" s="39" t="s">
        <v>87</v>
      </c>
      <c r="L108" s="65"/>
    </row>
    <row r="109" spans="1:12" ht="15" x14ac:dyDescent="0.25">
      <c r="A109" s="21"/>
      <c r="B109" s="14"/>
      <c r="C109" s="10"/>
      <c r="D109" s="7" t="s">
        <v>30</v>
      </c>
      <c r="E109" s="61" t="s">
        <v>40</v>
      </c>
      <c r="F109" s="70">
        <v>50</v>
      </c>
      <c r="G109" s="38">
        <v>3.3</v>
      </c>
      <c r="H109" s="38">
        <v>0.6</v>
      </c>
      <c r="I109" s="38">
        <v>16.7</v>
      </c>
      <c r="J109" s="38">
        <v>96.5</v>
      </c>
      <c r="K109" s="39" t="s">
        <v>87</v>
      </c>
      <c r="L109" s="65"/>
    </row>
    <row r="110" spans="1:12" ht="15" x14ac:dyDescent="0.25">
      <c r="A110" s="21"/>
      <c r="B110" s="14"/>
      <c r="C110" s="10"/>
      <c r="D110" s="6"/>
      <c r="E110" s="61"/>
      <c r="F110" s="70"/>
      <c r="G110" s="38"/>
      <c r="H110" s="38"/>
      <c r="I110" s="38"/>
      <c r="J110" s="38"/>
      <c r="K110" s="39"/>
      <c r="L110" s="65"/>
    </row>
    <row r="111" spans="1:12" ht="15" x14ac:dyDescent="0.25">
      <c r="A111" s="21"/>
      <c r="B111" s="14"/>
      <c r="C111" s="10"/>
      <c r="D111" s="6"/>
      <c r="E111" s="61"/>
      <c r="F111" s="73"/>
      <c r="G111" s="52"/>
      <c r="H111" s="52"/>
      <c r="I111" s="52"/>
      <c r="J111" s="52"/>
      <c r="K111" s="50"/>
      <c r="L111" s="65"/>
    </row>
    <row r="112" spans="1:12" ht="15" x14ac:dyDescent="0.25">
      <c r="A112" s="22"/>
      <c r="B112" s="16"/>
      <c r="C112" s="8"/>
      <c r="D112" s="17" t="s">
        <v>31</v>
      </c>
      <c r="E112" s="62"/>
      <c r="F112" s="74">
        <f>SUM(F103:F111)</f>
        <v>790</v>
      </c>
      <c r="G112" s="51">
        <f>SUM(G103:G111)</f>
        <v>30.2</v>
      </c>
      <c r="H112" s="51">
        <f>SUM(H103:H111)</f>
        <v>26.400000000000002</v>
      </c>
      <c r="I112" s="51">
        <f>SUM(I103:I111)</f>
        <v>89.300000000000011</v>
      </c>
      <c r="J112" s="51">
        <f>SUM(J103:J111)</f>
        <v>774.5</v>
      </c>
      <c r="K112" s="49"/>
      <c r="L112" s="66"/>
    </row>
    <row r="113" spans="1:12" ht="15.75" thickBot="1" x14ac:dyDescent="0.25">
      <c r="A113" s="24">
        <f>A96</f>
        <v>1</v>
      </c>
      <c r="B113" s="25">
        <f>B96</f>
        <v>6</v>
      </c>
      <c r="C113" s="133" t="s">
        <v>4</v>
      </c>
      <c r="D113" s="134"/>
      <c r="E113" s="63"/>
      <c r="F113" s="75">
        <f>F112+F102</f>
        <v>1550</v>
      </c>
      <c r="G113" s="57">
        <f t="shared" ref="G113:I113" si="5">G112+G102</f>
        <v>46.900000000000006</v>
      </c>
      <c r="H113" s="57">
        <f t="shared" si="5"/>
        <v>52.3</v>
      </c>
      <c r="I113" s="57">
        <f t="shared" si="5"/>
        <v>166.8</v>
      </c>
      <c r="J113" s="57">
        <f>J112+J102</f>
        <v>1387.3</v>
      </c>
      <c r="K113" s="76"/>
      <c r="L113" s="67"/>
    </row>
    <row r="114" spans="1:12" ht="15" x14ac:dyDescent="0.25">
      <c r="A114" s="13">
        <v>1</v>
      </c>
      <c r="B114" s="14">
        <v>7</v>
      </c>
      <c r="C114" s="20" t="s">
        <v>18</v>
      </c>
      <c r="D114" s="5" t="s">
        <v>19</v>
      </c>
      <c r="E114" s="124" t="s">
        <v>53</v>
      </c>
      <c r="F114" s="53">
        <v>225</v>
      </c>
      <c r="G114" s="54">
        <v>10.3</v>
      </c>
      <c r="H114" s="54">
        <v>11.8</v>
      </c>
      <c r="I114" s="117">
        <v>27.5</v>
      </c>
      <c r="J114" s="117">
        <v>259</v>
      </c>
      <c r="K114" s="37">
        <v>205</v>
      </c>
      <c r="L114" s="64"/>
    </row>
    <row r="115" spans="1:12" ht="15" x14ac:dyDescent="0.25">
      <c r="A115" s="13"/>
      <c r="B115" s="14"/>
      <c r="C115" s="10"/>
      <c r="D115" s="7" t="s">
        <v>20</v>
      </c>
      <c r="E115" s="61" t="s">
        <v>38</v>
      </c>
      <c r="F115" s="73">
        <v>200</v>
      </c>
      <c r="G115" s="52">
        <v>3.3</v>
      </c>
      <c r="H115" s="52">
        <v>3.1</v>
      </c>
      <c r="I115" s="52">
        <v>13.63</v>
      </c>
      <c r="J115" s="52">
        <v>95</v>
      </c>
      <c r="K115" s="50">
        <v>306</v>
      </c>
      <c r="L115" s="65"/>
    </row>
    <row r="116" spans="1:12" ht="30" x14ac:dyDescent="0.25">
      <c r="A116" s="13"/>
      <c r="B116" s="14"/>
      <c r="C116" s="10"/>
      <c r="D116" s="7" t="s">
        <v>21</v>
      </c>
      <c r="E116" s="120" t="s">
        <v>54</v>
      </c>
      <c r="F116" s="41">
        <v>75</v>
      </c>
      <c r="G116" s="42">
        <v>7.1</v>
      </c>
      <c r="H116" s="42">
        <v>7.4</v>
      </c>
      <c r="I116" s="42">
        <v>29</v>
      </c>
      <c r="J116" s="77">
        <v>220</v>
      </c>
      <c r="K116" s="43">
        <v>2</v>
      </c>
      <c r="L116" s="65"/>
    </row>
    <row r="117" spans="1:12" ht="15" x14ac:dyDescent="0.25">
      <c r="A117" s="13"/>
      <c r="B117" s="14"/>
      <c r="C117" s="10"/>
      <c r="D117" s="7" t="s">
        <v>22</v>
      </c>
      <c r="E117" s="61"/>
      <c r="F117" s="73"/>
      <c r="G117" s="52"/>
      <c r="H117" s="52"/>
      <c r="I117" s="52"/>
      <c r="J117" s="52"/>
      <c r="K117" s="50"/>
      <c r="L117" s="65"/>
    </row>
    <row r="118" spans="1:12" ht="15" x14ac:dyDescent="0.25">
      <c r="A118" s="13"/>
      <c r="B118" s="14"/>
      <c r="C118" s="10"/>
      <c r="D118" s="35" t="s">
        <v>34</v>
      </c>
      <c r="E118" s="81"/>
      <c r="F118" s="73"/>
      <c r="G118" s="52"/>
      <c r="H118" s="52"/>
      <c r="I118" s="52"/>
      <c r="J118" s="52"/>
      <c r="K118" s="50"/>
      <c r="L118" s="65"/>
    </row>
    <row r="119" spans="1:12" ht="15" x14ac:dyDescent="0.25">
      <c r="A119" s="13"/>
      <c r="B119" s="14"/>
      <c r="C119" s="10" t="s">
        <v>83</v>
      </c>
      <c r="D119" s="6" t="s">
        <v>28</v>
      </c>
      <c r="E119" s="59" t="s">
        <v>84</v>
      </c>
      <c r="F119" s="70">
        <v>200</v>
      </c>
      <c r="G119" s="38">
        <v>1</v>
      </c>
      <c r="H119" s="38">
        <v>0.2</v>
      </c>
      <c r="I119" s="38">
        <v>20.2</v>
      </c>
      <c r="J119" s="46">
        <v>86</v>
      </c>
      <c r="K119" s="39" t="s">
        <v>85</v>
      </c>
      <c r="L119" s="65"/>
    </row>
    <row r="120" spans="1:12" ht="15" x14ac:dyDescent="0.25">
      <c r="A120" s="15"/>
      <c r="B120" s="16"/>
      <c r="C120" s="8"/>
      <c r="D120" s="17" t="s">
        <v>31</v>
      </c>
      <c r="E120" s="83"/>
      <c r="F120" s="74">
        <f>SUM(F114:F119)</f>
        <v>700</v>
      </c>
      <c r="G120" s="51">
        <f>SUM(G114:G119)</f>
        <v>21.700000000000003</v>
      </c>
      <c r="H120" s="51">
        <f>SUM(H114:H119)</f>
        <v>22.5</v>
      </c>
      <c r="I120" s="51">
        <f>SUM(I114:I119)</f>
        <v>90.33</v>
      </c>
      <c r="J120" s="51">
        <f>SUM(J114:J119)</f>
        <v>660</v>
      </c>
      <c r="K120" s="49"/>
      <c r="L120" s="66"/>
    </row>
    <row r="121" spans="1:12" ht="15" x14ac:dyDescent="0.25">
      <c r="A121" s="12">
        <f>A114</f>
        <v>1</v>
      </c>
      <c r="B121" s="12">
        <f>B114</f>
        <v>7</v>
      </c>
      <c r="C121" s="9" t="s">
        <v>23</v>
      </c>
      <c r="D121" s="7" t="s">
        <v>24</v>
      </c>
      <c r="E121" s="123" t="s">
        <v>65</v>
      </c>
      <c r="F121" s="41">
        <v>60</v>
      </c>
      <c r="G121" s="42">
        <v>0.5</v>
      </c>
      <c r="H121" s="42">
        <v>2.7</v>
      </c>
      <c r="I121" s="99">
        <v>2.4</v>
      </c>
      <c r="J121" s="42">
        <v>37</v>
      </c>
      <c r="K121" s="39">
        <v>22</v>
      </c>
      <c r="L121" s="65"/>
    </row>
    <row r="122" spans="1:12" ht="15" x14ac:dyDescent="0.25">
      <c r="A122" s="13"/>
      <c r="B122" s="14"/>
      <c r="C122" s="10"/>
      <c r="D122" s="7" t="s">
        <v>25</v>
      </c>
      <c r="E122" s="101" t="s">
        <v>51</v>
      </c>
      <c r="F122" s="70">
        <v>250</v>
      </c>
      <c r="G122" s="38">
        <v>2.5</v>
      </c>
      <c r="H122" s="38">
        <v>4.5</v>
      </c>
      <c r="I122" s="38">
        <v>15</v>
      </c>
      <c r="J122" s="38">
        <v>115</v>
      </c>
      <c r="K122" s="39">
        <v>70</v>
      </c>
      <c r="L122" s="65"/>
    </row>
    <row r="123" spans="1:12" ht="15" x14ac:dyDescent="0.25">
      <c r="A123" s="13"/>
      <c r="B123" s="14"/>
      <c r="C123" s="10"/>
      <c r="D123" s="7" t="s">
        <v>26</v>
      </c>
      <c r="E123" s="81" t="s">
        <v>71</v>
      </c>
      <c r="F123" s="70">
        <v>200</v>
      </c>
      <c r="G123" s="38">
        <v>14.8</v>
      </c>
      <c r="H123" s="38">
        <v>16</v>
      </c>
      <c r="I123" s="38">
        <v>40.1</v>
      </c>
      <c r="J123" s="38">
        <v>372</v>
      </c>
      <c r="K123" s="39">
        <v>120</v>
      </c>
      <c r="L123" s="65"/>
    </row>
    <row r="124" spans="1:12" ht="15" x14ac:dyDescent="0.25">
      <c r="A124" s="13"/>
      <c r="B124" s="14"/>
      <c r="C124" s="10"/>
      <c r="D124" s="7" t="s">
        <v>27</v>
      </c>
      <c r="E124" s="61"/>
      <c r="F124" s="70"/>
      <c r="G124" s="38"/>
      <c r="H124" s="38"/>
      <c r="I124" s="38"/>
      <c r="J124" s="38"/>
      <c r="K124" s="39"/>
      <c r="L124" s="65"/>
    </row>
    <row r="125" spans="1:12" ht="15" x14ac:dyDescent="0.25">
      <c r="A125" s="13"/>
      <c r="B125" s="14"/>
      <c r="C125" s="10"/>
      <c r="D125" s="7" t="s">
        <v>28</v>
      </c>
      <c r="E125" s="81" t="s">
        <v>43</v>
      </c>
      <c r="F125" s="70">
        <v>200</v>
      </c>
      <c r="G125" s="38">
        <v>0.2</v>
      </c>
      <c r="H125" s="38">
        <v>0.1</v>
      </c>
      <c r="I125" s="38">
        <v>17.2</v>
      </c>
      <c r="J125" s="38">
        <v>70</v>
      </c>
      <c r="K125" s="39">
        <v>311</v>
      </c>
      <c r="L125" s="65"/>
    </row>
    <row r="126" spans="1:12" ht="15" x14ac:dyDescent="0.25">
      <c r="A126" s="13"/>
      <c r="B126" s="14"/>
      <c r="C126" s="10"/>
      <c r="D126" s="7" t="s">
        <v>29</v>
      </c>
      <c r="E126" s="81" t="s">
        <v>39</v>
      </c>
      <c r="F126" s="70">
        <v>40</v>
      </c>
      <c r="G126" s="38">
        <v>3.6</v>
      </c>
      <c r="H126" s="38">
        <v>0.4</v>
      </c>
      <c r="I126" s="38">
        <v>19.3</v>
      </c>
      <c r="J126" s="38">
        <v>98.4</v>
      </c>
      <c r="K126" s="39" t="s">
        <v>87</v>
      </c>
      <c r="L126" s="65"/>
    </row>
    <row r="127" spans="1:12" ht="15" x14ac:dyDescent="0.25">
      <c r="A127" s="13"/>
      <c r="B127" s="14"/>
      <c r="C127" s="10"/>
      <c r="D127" s="7" t="s">
        <v>30</v>
      </c>
      <c r="E127" s="61" t="s">
        <v>40</v>
      </c>
      <c r="F127" s="70">
        <v>50</v>
      </c>
      <c r="G127" s="38">
        <v>3.3</v>
      </c>
      <c r="H127" s="38">
        <v>0.6</v>
      </c>
      <c r="I127" s="38">
        <v>16.7</v>
      </c>
      <c r="J127" s="38">
        <v>96.5</v>
      </c>
      <c r="K127" s="39" t="s">
        <v>87</v>
      </c>
      <c r="L127" s="65"/>
    </row>
    <row r="128" spans="1:12" ht="15" x14ac:dyDescent="0.25">
      <c r="A128" s="13"/>
      <c r="B128" s="14"/>
      <c r="C128" s="10"/>
      <c r="D128" s="6"/>
      <c r="E128" s="61"/>
      <c r="F128" s="73"/>
      <c r="G128" s="52"/>
      <c r="H128" s="52"/>
      <c r="I128" s="52"/>
      <c r="J128" s="52"/>
      <c r="K128" s="50"/>
      <c r="L128" s="65"/>
    </row>
    <row r="129" spans="1:12" ht="15" x14ac:dyDescent="0.25">
      <c r="A129" s="13"/>
      <c r="B129" s="14"/>
      <c r="C129" s="10"/>
      <c r="D129" s="6"/>
      <c r="E129" s="61"/>
      <c r="F129" s="73"/>
      <c r="G129" s="52"/>
      <c r="H129" s="52"/>
      <c r="I129" s="52"/>
      <c r="J129" s="52"/>
      <c r="K129" s="50"/>
      <c r="L129" s="65"/>
    </row>
    <row r="130" spans="1:12" ht="15.75" thickBot="1" x14ac:dyDescent="0.3">
      <c r="A130" s="15"/>
      <c r="B130" s="16"/>
      <c r="C130" s="8"/>
      <c r="D130" s="17" t="s">
        <v>31</v>
      </c>
      <c r="E130" s="62"/>
      <c r="F130" s="102">
        <f>SUM(F121:F129)</f>
        <v>800</v>
      </c>
      <c r="G130" s="103">
        <f>SUM(G121:G129)</f>
        <v>24.900000000000002</v>
      </c>
      <c r="H130" s="103">
        <f>SUM(H121:H129)</f>
        <v>24.3</v>
      </c>
      <c r="I130" s="103">
        <f>SUM(I121:I129)</f>
        <v>110.7</v>
      </c>
      <c r="J130" s="103">
        <f>SUM(J121:J129)</f>
        <v>788.9</v>
      </c>
      <c r="K130" s="104"/>
      <c r="L130" s="66"/>
    </row>
    <row r="131" spans="1:12" ht="15.75" thickBot="1" x14ac:dyDescent="0.25">
      <c r="A131" s="28">
        <f>A114</f>
        <v>1</v>
      </c>
      <c r="B131" s="28">
        <f>B114</f>
        <v>7</v>
      </c>
      <c r="C131" s="133" t="s">
        <v>4</v>
      </c>
      <c r="D131" s="134"/>
      <c r="E131" s="26"/>
      <c r="F131" s="90">
        <f>F130+F120</f>
        <v>1500</v>
      </c>
      <c r="G131" s="90">
        <f t="shared" ref="G131:J131" si="6">G130+G120</f>
        <v>46.600000000000009</v>
      </c>
      <c r="H131" s="90">
        <f t="shared" si="6"/>
        <v>46.8</v>
      </c>
      <c r="I131" s="90">
        <f t="shared" si="6"/>
        <v>201.03</v>
      </c>
      <c r="J131" s="90">
        <f t="shared" si="6"/>
        <v>1448.9</v>
      </c>
      <c r="K131" s="90"/>
      <c r="L131" s="27"/>
    </row>
    <row r="132" spans="1:12" ht="15" x14ac:dyDescent="0.25">
      <c r="A132" s="18">
        <v>2</v>
      </c>
      <c r="B132" s="19">
        <v>1</v>
      </c>
      <c r="C132" s="20" t="s">
        <v>18</v>
      </c>
      <c r="D132" s="5" t="s">
        <v>19</v>
      </c>
      <c r="E132" s="80" t="s">
        <v>60</v>
      </c>
      <c r="F132" s="116">
        <v>300</v>
      </c>
      <c r="G132" s="36">
        <v>10.3</v>
      </c>
      <c r="H132" s="36">
        <v>15.5</v>
      </c>
      <c r="I132" s="36">
        <v>20.6</v>
      </c>
      <c r="J132" s="36">
        <v>263</v>
      </c>
      <c r="K132" s="37">
        <v>76</v>
      </c>
      <c r="L132" s="64"/>
    </row>
    <row r="133" spans="1:12" ht="15" x14ac:dyDescent="0.25">
      <c r="A133" s="21"/>
      <c r="B133" s="14"/>
      <c r="C133" s="10"/>
      <c r="D133" s="7" t="s">
        <v>20</v>
      </c>
      <c r="E133" s="81" t="s">
        <v>74</v>
      </c>
      <c r="F133" s="70">
        <v>200</v>
      </c>
      <c r="G133" s="38">
        <v>1.4</v>
      </c>
      <c r="H133" s="38">
        <v>1.4</v>
      </c>
      <c r="I133" s="38">
        <v>12.5</v>
      </c>
      <c r="J133" s="38">
        <v>66</v>
      </c>
      <c r="K133" s="39">
        <v>305</v>
      </c>
      <c r="L133" s="65"/>
    </row>
    <row r="134" spans="1:12" ht="25.5" customHeight="1" x14ac:dyDescent="0.25">
      <c r="A134" s="21"/>
      <c r="B134" s="14"/>
      <c r="C134" s="10"/>
      <c r="D134" s="7" t="s">
        <v>21</v>
      </c>
      <c r="E134" s="120" t="s">
        <v>54</v>
      </c>
      <c r="F134" s="41">
        <v>65</v>
      </c>
      <c r="G134" s="42">
        <v>7.1</v>
      </c>
      <c r="H134" s="42">
        <v>7.4</v>
      </c>
      <c r="I134" s="42">
        <v>29</v>
      </c>
      <c r="J134" s="77">
        <v>220</v>
      </c>
      <c r="K134" s="43">
        <v>2</v>
      </c>
      <c r="L134" s="65"/>
    </row>
    <row r="135" spans="1:12" ht="15" x14ac:dyDescent="0.25">
      <c r="A135" s="21"/>
      <c r="B135" s="14"/>
      <c r="C135" s="10"/>
      <c r="D135" s="7" t="s">
        <v>22</v>
      </c>
      <c r="E135" s="61"/>
      <c r="F135" s="73"/>
      <c r="G135" s="52"/>
      <c r="H135" s="52"/>
      <c r="I135" s="52"/>
      <c r="J135" s="52"/>
      <c r="K135" s="50"/>
      <c r="L135" s="65"/>
    </row>
    <row r="136" spans="1:12" ht="15" x14ac:dyDescent="0.25">
      <c r="A136" s="21"/>
      <c r="B136" s="14"/>
      <c r="C136" s="10" t="s">
        <v>83</v>
      </c>
      <c r="D136" s="6" t="s">
        <v>28</v>
      </c>
      <c r="E136" s="59" t="s">
        <v>84</v>
      </c>
      <c r="F136" s="70">
        <v>200</v>
      </c>
      <c r="G136" s="38">
        <v>1</v>
      </c>
      <c r="H136" s="38">
        <v>0.2</v>
      </c>
      <c r="I136" s="38">
        <v>20.2</v>
      </c>
      <c r="J136" s="46">
        <v>86</v>
      </c>
      <c r="K136" s="39" t="s">
        <v>85</v>
      </c>
      <c r="L136" s="65"/>
    </row>
    <row r="137" spans="1:12" ht="15" x14ac:dyDescent="0.25">
      <c r="A137" s="21"/>
      <c r="B137" s="14"/>
      <c r="C137" s="10"/>
      <c r="D137" s="6"/>
      <c r="E137" s="61"/>
      <c r="F137" s="73"/>
      <c r="G137" s="52"/>
      <c r="H137" s="52"/>
      <c r="I137" s="52"/>
      <c r="J137" s="52"/>
      <c r="K137" s="50"/>
      <c r="L137" s="65"/>
    </row>
    <row r="138" spans="1:12" ht="15" x14ac:dyDescent="0.25">
      <c r="A138" s="22"/>
      <c r="B138" s="16"/>
      <c r="C138" s="8"/>
      <c r="D138" s="17" t="s">
        <v>31</v>
      </c>
      <c r="E138" s="83"/>
      <c r="F138" s="74">
        <f>SUM(F132:F137)</f>
        <v>765</v>
      </c>
      <c r="G138" s="51">
        <f>SUM(G132:G137)</f>
        <v>19.8</v>
      </c>
      <c r="H138" s="51">
        <f>SUM(H132:H137)</f>
        <v>24.499999999999996</v>
      </c>
      <c r="I138" s="51">
        <f>SUM(I132:I137)</f>
        <v>82.3</v>
      </c>
      <c r="J138" s="51">
        <f>SUM(J132:J137)</f>
        <v>635</v>
      </c>
      <c r="K138" s="49"/>
      <c r="L138" s="66"/>
    </row>
    <row r="139" spans="1:12" ht="15" x14ac:dyDescent="0.25">
      <c r="A139" s="23">
        <f>A132</f>
        <v>2</v>
      </c>
      <c r="B139" s="12">
        <f>B132</f>
        <v>1</v>
      </c>
      <c r="C139" s="9" t="s">
        <v>23</v>
      </c>
      <c r="D139" s="7" t="s">
        <v>24</v>
      </c>
      <c r="E139" s="84" t="s">
        <v>47</v>
      </c>
      <c r="F139" s="70">
        <v>60</v>
      </c>
      <c r="G139" s="38">
        <v>0.6</v>
      </c>
      <c r="H139" s="38">
        <v>3</v>
      </c>
      <c r="I139" s="38">
        <v>2.9</v>
      </c>
      <c r="J139" s="38">
        <v>43</v>
      </c>
      <c r="K139" s="39">
        <v>13</v>
      </c>
      <c r="L139" s="65"/>
    </row>
    <row r="140" spans="1:12" ht="15" x14ac:dyDescent="0.25">
      <c r="A140" s="21"/>
      <c r="B140" s="14"/>
      <c r="C140" s="10"/>
      <c r="D140" s="7" t="s">
        <v>25</v>
      </c>
      <c r="E140" s="81" t="s">
        <v>78</v>
      </c>
      <c r="F140" s="70">
        <v>250</v>
      </c>
      <c r="G140" s="38">
        <v>5.5</v>
      </c>
      <c r="H140" s="38">
        <v>4.5</v>
      </c>
      <c r="I140" s="38">
        <v>20.2</v>
      </c>
      <c r="J140" s="38">
        <v>149</v>
      </c>
      <c r="K140" s="39">
        <v>61</v>
      </c>
      <c r="L140" s="65"/>
    </row>
    <row r="141" spans="1:12" ht="15" x14ac:dyDescent="0.25">
      <c r="A141" s="21"/>
      <c r="B141" s="14"/>
      <c r="C141" s="10"/>
      <c r="D141" s="7" t="s">
        <v>26</v>
      </c>
      <c r="E141" s="127" t="s">
        <v>79</v>
      </c>
      <c r="F141" s="70">
        <v>90</v>
      </c>
      <c r="G141" s="38">
        <v>22.5</v>
      </c>
      <c r="H141" s="38">
        <v>18.899999999999999</v>
      </c>
      <c r="I141" s="38">
        <v>0.3</v>
      </c>
      <c r="J141" s="38">
        <v>295</v>
      </c>
      <c r="K141" s="39">
        <v>132</v>
      </c>
      <c r="L141" s="65"/>
    </row>
    <row r="142" spans="1:12" ht="15" x14ac:dyDescent="0.25">
      <c r="A142" s="21"/>
      <c r="B142" s="14"/>
      <c r="C142" s="10"/>
      <c r="D142" s="7" t="s">
        <v>27</v>
      </c>
      <c r="E142" s="128" t="s">
        <v>80</v>
      </c>
      <c r="F142" s="41">
        <v>185</v>
      </c>
      <c r="G142" s="42">
        <v>8</v>
      </c>
      <c r="H142" s="42">
        <v>8.1999999999999993</v>
      </c>
      <c r="I142" s="99">
        <v>32.700000000000003</v>
      </c>
      <c r="J142" s="42">
        <v>247</v>
      </c>
      <c r="K142" s="39">
        <v>193</v>
      </c>
      <c r="L142" s="65"/>
    </row>
    <row r="143" spans="1:12" ht="15" x14ac:dyDescent="0.25">
      <c r="A143" s="21"/>
      <c r="B143" s="14"/>
      <c r="C143" s="10"/>
      <c r="D143" s="7" t="s">
        <v>28</v>
      </c>
      <c r="E143" s="101" t="s">
        <v>43</v>
      </c>
      <c r="F143" s="70">
        <v>200</v>
      </c>
      <c r="G143" s="38">
        <v>0.2</v>
      </c>
      <c r="H143" s="38">
        <v>0.1</v>
      </c>
      <c r="I143" s="38">
        <v>17.2</v>
      </c>
      <c r="J143" s="38">
        <v>70</v>
      </c>
      <c r="K143" s="39">
        <v>311</v>
      </c>
      <c r="L143" s="65"/>
    </row>
    <row r="144" spans="1:12" ht="15" x14ac:dyDescent="0.25">
      <c r="A144" s="21"/>
      <c r="B144" s="14"/>
      <c r="C144" s="10"/>
      <c r="D144" s="7" t="s">
        <v>29</v>
      </c>
      <c r="E144" s="81" t="s">
        <v>39</v>
      </c>
      <c r="F144" s="70">
        <v>50</v>
      </c>
      <c r="G144" s="38">
        <v>4</v>
      </c>
      <c r="H144" s="38">
        <v>0.5</v>
      </c>
      <c r="I144" s="38">
        <v>24.2</v>
      </c>
      <c r="J144" s="38">
        <v>123</v>
      </c>
      <c r="K144" s="39" t="s">
        <v>87</v>
      </c>
      <c r="L144" s="65"/>
    </row>
    <row r="145" spans="1:12" ht="15" x14ac:dyDescent="0.25">
      <c r="A145" s="21"/>
      <c r="B145" s="14"/>
      <c r="C145" s="10"/>
      <c r="D145" s="7" t="s">
        <v>30</v>
      </c>
      <c r="E145" s="61" t="s">
        <v>40</v>
      </c>
      <c r="F145" s="70">
        <v>50</v>
      </c>
      <c r="G145" s="38">
        <v>3.3</v>
      </c>
      <c r="H145" s="38">
        <v>0.6</v>
      </c>
      <c r="I145" s="38">
        <v>16.7</v>
      </c>
      <c r="J145" s="38">
        <v>96.5</v>
      </c>
      <c r="K145" s="39" t="s">
        <v>87</v>
      </c>
      <c r="L145" s="65"/>
    </row>
    <row r="146" spans="1:12" ht="15" x14ac:dyDescent="0.25">
      <c r="A146" s="21"/>
      <c r="B146" s="14"/>
      <c r="C146" s="10"/>
      <c r="D146" s="6"/>
      <c r="E146" s="61"/>
      <c r="F146" s="73"/>
      <c r="G146" s="52"/>
      <c r="H146" s="52"/>
      <c r="I146" s="52"/>
      <c r="J146" s="52"/>
      <c r="K146" s="50"/>
      <c r="L146" s="65"/>
    </row>
    <row r="147" spans="1:12" ht="15" x14ac:dyDescent="0.25">
      <c r="A147" s="21"/>
      <c r="B147" s="14"/>
      <c r="C147" s="10"/>
      <c r="D147" s="6"/>
      <c r="E147" s="61"/>
      <c r="F147" s="73"/>
      <c r="G147" s="52"/>
      <c r="H147" s="52"/>
      <c r="I147" s="52"/>
      <c r="J147" s="52"/>
      <c r="K147" s="50"/>
      <c r="L147" s="65"/>
    </row>
    <row r="148" spans="1:12" ht="15" x14ac:dyDescent="0.25">
      <c r="A148" s="22"/>
      <c r="B148" s="16"/>
      <c r="C148" s="8"/>
      <c r="D148" s="17" t="s">
        <v>31</v>
      </c>
      <c r="E148" s="62"/>
      <c r="F148" s="74">
        <f>SUM(F139:F147)</f>
        <v>885</v>
      </c>
      <c r="G148" s="51">
        <f>SUM(G139:G147)</f>
        <v>44.1</v>
      </c>
      <c r="H148" s="51">
        <f>SUM(H139:H147)</f>
        <v>35.799999999999997</v>
      </c>
      <c r="I148" s="51">
        <f>SUM(I139:I147)</f>
        <v>114.2</v>
      </c>
      <c r="J148" s="51">
        <f>SUM(J139:J147)</f>
        <v>1023.5</v>
      </c>
      <c r="K148" s="49"/>
      <c r="L148" s="66"/>
    </row>
    <row r="149" spans="1:12" ht="15.75" thickBot="1" x14ac:dyDescent="0.25">
      <c r="A149" s="24">
        <f>A132</f>
        <v>2</v>
      </c>
      <c r="B149" s="25">
        <f>B132</f>
        <v>1</v>
      </c>
      <c r="C149" s="133" t="s">
        <v>4</v>
      </c>
      <c r="D149" s="134"/>
      <c r="E149" s="63"/>
      <c r="F149" s="75">
        <f>F148+F138</f>
        <v>1650</v>
      </c>
      <c r="G149" s="57">
        <f t="shared" ref="G149:J149" si="7">G148+G138</f>
        <v>63.900000000000006</v>
      </c>
      <c r="H149" s="57">
        <f t="shared" si="7"/>
        <v>60.3</v>
      </c>
      <c r="I149" s="57">
        <f t="shared" si="7"/>
        <v>196.5</v>
      </c>
      <c r="J149" s="57">
        <f t="shared" si="7"/>
        <v>1658.5</v>
      </c>
      <c r="K149" s="76"/>
      <c r="L149" s="67"/>
    </row>
    <row r="150" spans="1:12" ht="15" x14ac:dyDescent="0.25">
      <c r="A150" s="18">
        <v>2</v>
      </c>
      <c r="B150" s="19">
        <v>2</v>
      </c>
      <c r="C150" s="20" t="s">
        <v>18</v>
      </c>
      <c r="D150" s="5" t="s">
        <v>19</v>
      </c>
      <c r="E150" s="88" t="s">
        <v>61</v>
      </c>
      <c r="F150" s="116">
        <v>225</v>
      </c>
      <c r="G150" s="36">
        <v>10.5</v>
      </c>
      <c r="H150" s="36">
        <v>11.9</v>
      </c>
      <c r="I150" s="36">
        <v>27.3</v>
      </c>
      <c r="J150" s="36">
        <v>255</v>
      </c>
      <c r="K150" s="37">
        <v>209</v>
      </c>
      <c r="L150" s="64"/>
    </row>
    <row r="151" spans="1:12" ht="15" x14ac:dyDescent="0.25">
      <c r="A151" s="21"/>
      <c r="B151" s="14"/>
      <c r="C151" s="10"/>
      <c r="D151" s="7" t="s">
        <v>20</v>
      </c>
      <c r="E151" s="119" t="s">
        <v>38</v>
      </c>
      <c r="F151" s="41">
        <v>200</v>
      </c>
      <c r="G151" s="42">
        <v>3.3</v>
      </c>
      <c r="H151" s="42">
        <v>3.1</v>
      </c>
      <c r="I151" s="42">
        <v>13.63</v>
      </c>
      <c r="J151" s="77">
        <v>95</v>
      </c>
      <c r="K151" s="39">
        <v>306</v>
      </c>
      <c r="L151" s="65"/>
    </row>
    <row r="152" spans="1:12" ht="30" x14ac:dyDescent="0.25">
      <c r="A152" s="21"/>
      <c r="B152" s="14"/>
      <c r="C152" s="10"/>
      <c r="D152" s="7" t="s">
        <v>21</v>
      </c>
      <c r="E152" s="120" t="s">
        <v>54</v>
      </c>
      <c r="F152" s="41">
        <v>75</v>
      </c>
      <c r="G152" s="42">
        <v>7.1</v>
      </c>
      <c r="H152" s="42">
        <v>7.4</v>
      </c>
      <c r="I152" s="42">
        <v>29</v>
      </c>
      <c r="J152" s="77">
        <v>220</v>
      </c>
      <c r="K152" s="43">
        <v>2</v>
      </c>
      <c r="L152" s="65"/>
    </row>
    <row r="153" spans="1:12" ht="15" x14ac:dyDescent="0.25">
      <c r="A153" s="21"/>
      <c r="B153" s="14"/>
      <c r="C153" s="10"/>
      <c r="D153" s="7" t="s">
        <v>22</v>
      </c>
      <c r="E153" s="105"/>
      <c r="F153" s="110"/>
      <c r="G153" s="47"/>
      <c r="H153" s="47"/>
      <c r="I153" s="47"/>
      <c r="J153" s="47"/>
      <c r="K153" s="48"/>
      <c r="L153" s="65"/>
    </row>
    <row r="154" spans="1:12" ht="15" x14ac:dyDescent="0.25">
      <c r="A154" s="21"/>
      <c r="B154" s="14"/>
      <c r="C154" s="10" t="s">
        <v>83</v>
      </c>
      <c r="D154" s="6" t="s">
        <v>28</v>
      </c>
      <c r="E154" s="59" t="s">
        <v>84</v>
      </c>
      <c r="F154" s="70">
        <v>200</v>
      </c>
      <c r="G154" s="38">
        <v>1</v>
      </c>
      <c r="H154" s="38">
        <v>0.2</v>
      </c>
      <c r="I154" s="38">
        <v>20.2</v>
      </c>
      <c r="J154" s="46">
        <v>86</v>
      </c>
      <c r="K154" s="39" t="s">
        <v>85</v>
      </c>
      <c r="L154" s="65"/>
    </row>
    <row r="155" spans="1:12" ht="15" x14ac:dyDescent="0.25">
      <c r="A155" s="21"/>
      <c r="B155" s="14"/>
      <c r="C155" s="10"/>
      <c r="D155" s="6"/>
      <c r="E155" s="105"/>
      <c r="F155" s="110"/>
      <c r="G155" s="47"/>
      <c r="H155" s="47"/>
      <c r="I155" s="47"/>
      <c r="J155" s="47"/>
      <c r="K155" s="48"/>
      <c r="L155" s="65"/>
    </row>
    <row r="156" spans="1:12" ht="15" x14ac:dyDescent="0.25">
      <c r="A156" s="22"/>
      <c r="B156" s="16"/>
      <c r="C156" s="8"/>
      <c r="D156" s="17" t="s">
        <v>31</v>
      </c>
      <c r="E156" s="106"/>
      <c r="F156" s="71">
        <f>SUM(F150:F155)</f>
        <v>700</v>
      </c>
      <c r="G156" s="44">
        <f>SUM(G150:G155)</f>
        <v>21.9</v>
      </c>
      <c r="H156" s="44">
        <f>SUM(H150:H155)</f>
        <v>22.599999999999998</v>
      </c>
      <c r="I156" s="44">
        <f>SUM(I150:I155)</f>
        <v>90.13000000000001</v>
      </c>
      <c r="J156" s="44">
        <f>SUM(J150:J155)</f>
        <v>656</v>
      </c>
      <c r="K156" s="45"/>
      <c r="L156" s="66"/>
    </row>
    <row r="157" spans="1:12" ht="15" x14ac:dyDescent="0.25">
      <c r="A157" s="23">
        <f>A150</f>
        <v>2</v>
      </c>
      <c r="B157" s="12">
        <f>B150</f>
        <v>2</v>
      </c>
      <c r="C157" s="9" t="s">
        <v>23</v>
      </c>
      <c r="D157" s="7" t="s">
        <v>24</v>
      </c>
      <c r="E157" s="107" t="s">
        <v>66</v>
      </c>
      <c r="F157" s="70">
        <v>60</v>
      </c>
      <c r="G157" s="38">
        <v>0.9</v>
      </c>
      <c r="H157" s="38">
        <v>4.5</v>
      </c>
      <c r="I157" s="38">
        <v>5.5</v>
      </c>
      <c r="J157" s="38">
        <v>68</v>
      </c>
      <c r="K157" s="39">
        <v>36</v>
      </c>
      <c r="L157" s="65"/>
    </row>
    <row r="158" spans="1:12" ht="15" x14ac:dyDescent="0.25">
      <c r="A158" s="21"/>
      <c r="B158" s="14"/>
      <c r="C158" s="10"/>
      <c r="D158" s="7" t="s">
        <v>25</v>
      </c>
      <c r="E158" s="127" t="s">
        <v>62</v>
      </c>
      <c r="F158" s="70">
        <v>250</v>
      </c>
      <c r="G158" s="38">
        <v>2.6</v>
      </c>
      <c r="H158" s="38">
        <v>2.1</v>
      </c>
      <c r="I158" s="38">
        <v>19.3</v>
      </c>
      <c r="J158" s="38">
        <v>113</v>
      </c>
      <c r="K158" s="39">
        <v>63</v>
      </c>
      <c r="L158" s="65"/>
    </row>
    <row r="159" spans="1:12" ht="15" x14ac:dyDescent="0.25">
      <c r="A159" s="21"/>
      <c r="B159" s="14"/>
      <c r="C159" s="10"/>
      <c r="D159" s="7" t="s">
        <v>26</v>
      </c>
      <c r="E159" s="120" t="s">
        <v>55</v>
      </c>
      <c r="F159" s="41">
        <v>100</v>
      </c>
      <c r="G159" s="42">
        <v>13.4</v>
      </c>
      <c r="H159" s="42">
        <v>13.4</v>
      </c>
      <c r="I159" s="99">
        <v>3.1</v>
      </c>
      <c r="J159" s="42">
        <v>188</v>
      </c>
      <c r="K159" s="39">
        <v>97</v>
      </c>
      <c r="L159" s="65"/>
    </row>
    <row r="160" spans="1:12" ht="15" x14ac:dyDescent="0.25">
      <c r="A160" s="21"/>
      <c r="B160" s="14"/>
      <c r="C160" s="10"/>
      <c r="D160" s="7" t="s">
        <v>27</v>
      </c>
      <c r="E160" s="108" t="s">
        <v>52</v>
      </c>
      <c r="F160" s="70">
        <v>185</v>
      </c>
      <c r="G160" s="38">
        <v>6.5</v>
      </c>
      <c r="H160" s="38">
        <v>4.4000000000000004</v>
      </c>
      <c r="I160" s="38">
        <v>40</v>
      </c>
      <c r="J160" s="38">
        <v>233</v>
      </c>
      <c r="K160" s="39">
        <v>227</v>
      </c>
      <c r="L160" s="65"/>
    </row>
    <row r="161" spans="1:12" ht="15" x14ac:dyDescent="0.25">
      <c r="A161" s="21"/>
      <c r="B161" s="14"/>
      <c r="C161" s="10"/>
      <c r="D161" s="7" t="s">
        <v>28</v>
      </c>
      <c r="E161" s="85" t="s">
        <v>81</v>
      </c>
      <c r="F161" s="70">
        <v>200</v>
      </c>
      <c r="G161" s="38">
        <v>0.2</v>
      </c>
      <c r="H161" s="38">
        <v>0</v>
      </c>
      <c r="I161" s="38">
        <v>9.1</v>
      </c>
      <c r="J161" s="38">
        <v>36</v>
      </c>
      <c r="K161" s="39">
        <v>300</v>
      </c>
      <c r="L161" s="65"/>
    </row>
    <row r="162" spans="1:12" ht="15" x14ac:dyDescent="0.25">
      <c r="A162" s="21"/>
      <c r="B162" s="14"/>
      <c r="C162" s="10"/>
      <c r="D162" s="7" t="s">
        <v>29</v>
      </c>
      <c r="E162" s="101" t="s">
        <v>39</v>
      </c>
      <c r="F162" s="70">
        <v>40</v>
      </c>
      <c r="G162" s="38">
        <v>3.6</v>
      </c>
      <c r="H162" s="38">
        <v>0.4</v>
      </c>
      <c r="I162" s="38">
        <v>19.3</v>
      </c>
      <c r="J162" s="38">
        <v>98.4</v>
      </c>
      <c r="K162" s="39" t="s">
        <v>87</v>
      </c>
      <c r="L162" s="65"/>
    </row>
    <row r="163" spans="1:12" ht="15" x14ac:dyDescent="0.25">
      <c r="A163" s="21"/>
      <c r="B163" s="14"/>
      <c r="C163" s="10"/>
      <c r="D163" s="7" t="s">
        <v>30</v>
      </c>
      <c r="E163" s="108" t="s">
        <v>40</v>
      </c>
      <c r="F163" s="70">
        <v>50</v>
      </c>
      <c r="G163" s="38">
        <v>3.3</v>
      </c>
      <c r="H163" s="38">
        <v>0.6</v>
      </c>
      <c r="I163" s="38">
        <v>16.7</v>
      </c>
      <c r="J163" s="38">
        <v>96.5</v>
      </c>
      <c r="K163" s="39" t="s">
        <v>87</v>
      </c>
      <c r="L163" s="65"/>
    </row>
    <row r="164" spans="1:12" ht="15" x14ac:dyDescent="0.25">
      <c r="A164" s="21"/>
      <c r="B164" s="14"/>
      <c r="C164" s="10"/>
      <c r="D164" s="6"/>
      <c r="E164" s="59"/>
      <c r="F164" s="70"/>
      <c r="G164" s="38"/>
      <c r="H164" s="38"/>
      <c r="I164" s="38"/>
      <c r="J164" s="38"/>
      <c r="K164" s="39"/>
      <c r="L164" s="65"/>
    </row>
    <row r="165" spans="1:12" ht="15" x14ac:dyDescent="0.25">
      <c r="A165" s="21"/>
      <c r="B165" s="14"/>
      <c r="C165" s="10"/>
      <c r="D165" s="6"/>
      <c r="E165" s="109"/>
      <c r="F165" s="110"/>
      <c r="G165" s="47"/>
      <c r="H165" s="47"/>
      <c r="I165" s="47"/>
      <c r="J165" s="47"/>
      <c r="K165" s="48"/>
      <c r="L165" s="65"/>
    </row>
    <row r="166" spans="1:12" ht="15" x14ac:dyDescent="0.25">
      <c r="A166" s="22"/>
      <c r="B166" s="16"/>
      <c r="C166" s="8"/>
      <c r="D166" s="17" t="s">
        <v>31</v>
      </c>
      <c r="E166" s="62"/>
      <c r="F166" s="74">
        <f>SUM(F157:F165)</f>
        <v>885</v>
      </c>
      <c r="G166" s="51">
        <f>SUM(G157:G165)</f>
        <v>30.5</v>
      </c>
      <c r="H166" s="51">
        <f>SUM(H157:H165)</f>
        <v>25.4</v>
      </c>
      <c r="I166" s="51">
        <f>SUM(I157:I165)</f>
        <v>113</v>
      </c>
      <c r="J166" s="51">
        <f>SUM(J157:J165)</f>
        <v>832.9</v>
      </c>
      <c r="K166" s="49"/>
      <c r="L166" s="66"/>
    </row>
    <row r="167" spans="1:12" ht="15.75" thickBot="1" x14ac:dyDescent="0.25">
      <c r="A167" s="24">
        <f>A150</f>
        <v>2</v>
      </c>
      <c r="B167" s="25">
        <f>B150</f>
        <v>2</v>
      </c>
      <c r="C167" s="133" t="s">
        <v>4</v>
      </c>
      <c r="D167" s="134"/>
      <c r="E167" s="63"/>
      <c r="F167" s="75">
        <f>F166+F156</f>
        <v>1585</v>
      </c>
      <c r="G167" s="57">
        <f t="shared" ref="G167:J167" si="8">G166+G156</f>
        <v>52.4</v>
      </c>
      <c r="H167" s="57">
        <f t="shared" si="8"/>
        <v>48</v>
      </c>
      <c r="I167" s="57">
        <f t="shared" si="8"/>
        <v>203.13</v>
      </c>
      <c r="J167" s="57">
        <f t="shared" si="8"/>
        <v>1488.9</v>
      </c>
      <c r="K167" s="76"/>
      <c r="L167" s="67"/>
    </row>
    <row r="168" spans="1:12" ht="15" x14ac:dyDescent="0.25">
      <c r="A168" s="18">
        <v>2</v>
      </c>
      <c r="B168" s="19">
        <v>3</v>
      </c>
      <c r="C168" s="20" t="s">
        <v>18</v>
      </c>
      <c r="D168" s="5" t="s">
        <v>19</v>
      </c>
      <c r="E168" s="80" t="s">
        <v>60</v>
      </c>
      <c r="F168" s="116">
        <v>300</v>
      </c>
      <c r="G168" s="36">
        <v>10.3</v>
      </c>
      <c r="H168" s="36">
        <v>15.5</v>
      </c>
      <c r="I168" s="36">
        <v>20.6</v>
      </c>
      <c r="J168" s="36">
        <v>263</v>
      </c>
      <c r="K168" s="37">
        <v>76</v>
      </c>
      <c r="L168" s="64"/>
    </row>
    <row r="169" spans="1:12" ht="15" x14ac:dyDescent="0.25">
      <c r="A169" s="21"/>
      <c r="B169" s="14"/>
      <c r="C169" s="10"/>
      <c r="D169" s="7" t="s">
        <v>20</v>
      </c>
      <c r="E169" s="81" t="s">
        <v>74</v>
      </c>
      <c r="F169" s="70">
        <v>200</v>
      </c>
      <c r="G169" s="38">
        <v>1.4</v>
      </c>
      <c r="H169" s="38">
        <v>1.4</v>
      </c>
      <c r="I169" s="38">
        <v>12.5</v>
      </c>
      <c r="J169" s="38">
        <v>66</v>
      </c>
      <c r="K169" s="39">
        <v>305</v>
      </c>
      <c r="L169" s="65"/>
    </row>
    <row r="170" spans="1:12" ht="15" x14ac:dyDescent="0.25">
      <c r="A170" s="21"/>
      <c r="B170" s="14"/>
      <c r="C170" s="10"/>
      <c r="D170" s="7" t="s">
        <v>21</v>
      </c>
      <c r="E170" s="100" t="s">
        <v>70</v>
      </c>
      <c r="F170" s="70">
        <v>60</v>
      </c>
      <c r="G170" s="38">
        <v>4</v>
      </c>
      <c r="H170" s="38">
        <v>8.8000000000000007</v>
      </c>
      <c r="I170" s="38">
        <v>24.2</v>
      </c>
      <c r="J170" s="38">
        <v>197.8</v>
      </c>
      <c r="K170" s="39">
        <v>1</v>
      </c>
      <c r="L170" s="65"/>
    </row>
    <row r="171" spans="1:12" ht="15" x14ac:dyDescent="0.25">
      <c r="A171" s="21"/>
      <c r="B171" s="14"/>
      <c r="C171" s="10"/>
      <c r="D171" s="7" t="s">
        <v>22</v>
      </c>
      <c r="E171" s="61"/>
      <c r="F171" s="73"/>
      <c r="G171" s="52"/>
      <c r="H171" s="52"/>
      <c r="I171" s="52"/>
      <c r="J171" s="52"/>
      <c r="K171" s="50"/>
      <c r="L171" s="65"/>
    </row>
    <row r="172" spans="1:12" ht="15" x14ac:dyDescent="0.25">
      <c r="A172" s="21"/>
      <c r="B172" s="14"/>
      <c r="C172" s="10"/>
      <c r="D172" s="35" t="s">
        <v>34</v>
      </c>
      <c r="E172" s="81"/>
      <c r="F172" s="73"/>
      <c r="G172" s="52"/>
      <c r="H172" s="52"/>
      <c r="I172" s="52"/>
      <c r="J172" s="52"/>
      <c r="K172" s="50"/>
      <c r="L172" s="65"/>
    </row>
    <row r="173" spans="1:12" ht="15" x14ac:dyDescent="0.25">
      <c r="A173" s="21"/>
      <c r="B173" s="14"/>
      <c r="C173" s="10" t="s">
        <v>83</v>
      </c>
      <c r="D173" s="6" t="s">
        <v>28</v>
      </c>
      <c r="E173" s="59" t="s">
        <v>84</v>
      </c>
      <c r="F173" s="70">
        <v>200</v>
      </c>
      <c r="G173" s="38">
        <v>1</v>
      </c>
      <c r="H173" s="38">
        <v>0.2</v>
      </c>
      <c r="I173" s="38">
        <v>20.2</v>
      </c>
      <c r="J173" s="46">
        <v>86</v>
      </c>
      <c r="K173" s="39" t="s">
        <v>85</v>
      </c>
      <c r="L173" s="65"/>
    </row>
    <row r="174" spans="1:12" ht="15.75" customHeight="1" x14ac:dyDescent="0.25">
      <c r="A174" s="22"/>
      <c r="B174" s="16"/>
      <c r="C174" s="8"/>
      <c r="D174" s="17" t="s">
        <v>31</v>
      </c>
      <c r="E174" s="83"/>
      <c r="F174" s="74">
        <f>SUM(F168:F173)</f>
        <v>760</v>
      </c>
      <c r="G174" s="51">
        <f>SUM(G168:G173)</f>
        <v>16.700000000000003</v>
      </c>
      <c r="H174" s="51">
        <f>SUM(H168:H173)</f>
        <v>25.9</v>
      </c>
      <c r="I174" s="51">
        <f>SUM(I168:I173)</f>
        <v>77.5</v>
      </c>
      <c r="J174" s="51">
        <f>SUM(J168:J173)</f>
        <v>612.79999999999995</v>
      </c>
      <c r="K174" s="49"/>
      <c r="L174" s="66"/>
    </row>
    <row r="175" spans="1:12" ht="15" x14ac:dyDescent="0.25">
      <c r="A175" s="23">
        <f>A168</f>
        <v>2</v>
      </c>
      <c r="B175" s="12">
        <v>3</v>
      </c>
      <c r="C175" s="9" t="s">
        <v>23</v>
      </c>
      <c r="D175" s="7" t="s">
        <v>24</v>
      </c>
      <c r="E175" s="84" t="s">
        <v>67</v>
      </c>
      <c r="F175" s="70">
        <v>60</v>
      </c>
      <c r="G175" s="38">
        <v>0.5</v>
      </c>
      <c r="H175" s="38">
        <v>2.8</v>
      </c>
      <c r="I175" s="38">
        <v>2.2000000000000002</v>
      </c>
      <c r="J175" s="38">
        <v>38</v>
      </c>
      <c r="K175" s="39">
        <v>15</v>
      </c>
      <c r="L175" s="65"/>
    </row>
    <row r="176" spans="1:12" ht="15" x14ac:dyDescent="0.25">
      <c r="A176" s="21"/>
      <c r="B176" s="14"/>
      <c r="C176" s="10"/>
      <c r="D176" s="7" t="s">
        <v>25</v>
      </c>
      <c r="E176" s="81" t="s">
        <v>48</v>
      </c>
      <c r="F176" s="70">
        <v>250</v>
      </c>
      <c r="G176" s="38">
        <v>2.5</v>
      </c>
      <c r="H176" s="38">
        <v>6.2</v>
      </c>
      <c r="I176" s="38">
        <v>14.6</v>
      </c>
      <c r="J176" s="38">
        <v>130</v>
      </c>
      <c r="K176" s="39">
        <v>59</v>
      </c>
      <c r="L176" s="65"/>
    </row>
    <row r="177" spans="1:12" ht="15" x14ac:dyDescent="0.25">
      <c r="A177" s="21"/>
      <c r="B177" s="14"/>
      <c r="C177" s="10"/>
      <c r="D177" s="7" t="s">
        <v>26</v>
      </c>
      <c r="E177" s="81" t="s">
        <v>44</v>
      </c>
      <c r="F177" s="70">
        <v>90</v>
      </c>
      <c r="G177" s="38">
        <v>12.4</v>
      </c>
      <c r="H177" s="38">
        <v>8.9</v>
      </c>
      <c r="I177" s="38">
        <v>2.2999999999999998</v>
      </c>
      <c r="J177" s="38">
        <v>140</v>
      </c>
      <c r="K177" s="39">
        <v>130</v>
      </c>
      <c r="L177" s="65"/>
    </row>
    <row r="178" spans="1:12" ht="15" x14ac:dyDescent="0.25">
      <c r="A178" s="21"/>
      <c r="B178" s="14"/>
      <c r="C178" s="10"/>
      <c r="D178" s="7" t="s">
        <v>27</v>
      </c>
      <c r="E178" s="61" t="s">
        <v>58</v>
      </c>
      <c r="F178" s="70">
        <v>185</v>
      </c>
      <c r="G178" s="38">
        <v>5.7</v>
      </c>
      <c r="H178" s="38">
        <v>7.8</v>
      </c>
      <c r="I178" s="38">
        <v>30.1</v>
      </c>
      <c r="J178" s="38">
        <v>216</v>
      </c>
      <c r="K178" s="39">
        <v>210</v>
      </c>
      <c r="L178" s="65"/>
    </row>
    <row r="179" spans="1:12" ht="15" x14ac:dyDescent="0.25">
      <c r="A179" s="21"/>
      <c r="B179" s="14"/>
      <c r="C179" s="10"/>
      <c r="D179" s="7" t="s">
        <v>28</v>
      </c>
      <c r="E179" s="101" t="s">
        <v>43</v>
      </c>
      <c r="F179" s="70">
        <v>200</v>
      </c>
      <c r="G179" s="38">
        <v>0.2</v>
      </c>
      <c r="H179" s="38">
        <v>0.1</v>
      </c>
      <c r="I179" s="38">
        <v>17.2</v>
      </c>
      <c r="J179" s="38">
        <v>70</v>
      </c>
      <c r="K179" s="39">
        <v>311</v>
      </c>
      <c r="L179" s="65"/>
    </row>
    <row r="180" spans="1:12" ht="15" x14ac:dyDescent="0.25">
      <c r="A180" s="21"/>
      <c r="B180" s="14"/>
      <c r="C180" s="10"/>
      <c r="D180" s="7" t="s">
        <v>29</v>
      </c>
      <c r="E180" s="81" t="s">
        <v>39</v>
      </c>
      <c r="F180" s="70">
        <v>50</v>
      </c>
      <c r="G180" s="38">
        <v>4</v>
      </c>
      <c r="H180" s="38">
        <v>0.5</v>
      </c>
      <c r="I180" s="38">
        <v>24.2</v>
      </c>
      <c r="J180" s="38">
        <v>123</v>
      </c>
      <c r="K180" s="39" t="s">
        <v>87</v>
      </c>
      <c r="L180" s="65"/>
    </row>
    <row r="181" spans="1:12" ht="15" x14ac:dyDescent="0.25">
      <c r="A181" s="21"/>
      <c r="B181" s="14"/>
      <c r="C181" s="10"/>
      <c r="D181" s="7" t="s">
        <v>30</v>
      </c>
      <c r="E181" s="61" t="s">
        <v>40</v>
      </c>
      <c r="F181" s="70">
        <v>50</v>
      </c>
      <c r="G181" s="38">
        <v>3.3</v>
      </c>
      <c r="H181" s="38">
        <v>0.6</v>
      </c>
      <c r="I181" s="38">
        <v>16.7</v>
      </c>
      <c r="J181" s="38">
        <v>96.5</v>
      </c>
      <c r="K181" s="39" t="s">
        <v>87</v>
      </c>
      <c r="L181" s="65"/>
    </row>
    <row r="182" spans="1:12" ht="15" x14ac:dyDescent="0.25">
      <c r="A182" s="21"/>
      <c r="B182" s="14"/>
      <c r="C182" s="10"/>
      <c r="D182" s="6"/>
      <c r="E182" s="61"/>
      <c r="F182" s="70"/>
      <c r="G182" s="38"/>
      <c r="H182" s="38"/>
      <c r="I182" s="38"/>
      <c r="J182" s="38"/>
      <c r="K182" s="39"/>
      <c r="L182" s="65"/>
    </row>
    <row r="183" spans="1:12" ht="15" x14ac:dyDescent="0.25">
      <c r="A183" s="21"/>
      <c r="B183" s="14"/>
      <c r="C183" s="10"/>
      <c r="D183" s="6"/>
      <c r="E183" s="61"/>
      <c r="F183" s="73"/>
      <c r="G183" s="52"/>
      <c r="H183" s="52"/>
      <c r="I183" s="52"/>
      <c r="J183" s="52"/>
      <c r="K183" s="50"/>
      <c r="L183" s="65"/>
    </row>
    <row r="184" spans="1:12" ht="15" x14ac:dyDescent="0.25">
      <c r="A184" s="22"/>
      <c r="B184" s="16"/>
      <c r="C184" s="8"/>
      <c r="D184" s="17" t="s">
        <v>31</v>
      </c>
      <c r="E184" s="62"/>
      <c r="F184" s="74">
        <f>SUM(F175:F183)</f>
        <v>885</v>
      </c>
      <c r="G184" s="51">
        <f>SUM(G175:G183)</f>
        <v>28.6</v>
      </c>
      <c r="H184" s="51">
        <f>SUM(H175:H183)</f>
        <v>26.900000000000002</v>
      </c>
      <c r="I184" s="51">
        <f>SUM(I175:I183)</f>
        <v>107.30000000000001</v>
      </c>
      <c r="J184" s="51">
        <f>SUM(J175:J183)</f>
        <v>813.5</v>
      </c>
      <c r="K184" s="49"/>
      <c r="L184" s="66"/>
    </row>
    <row r="185" spans="1:12" ht="15.75" thickBot="1" x14ac:dyDescent="0.25">
      <c r="A185" s="24">
        <f>A168</f>
        <v>2</v>
      </c>
      <c r="B185" s="25">
        <v>3</v>
      </c>
      <c r="C185" s="133" t="s">
        <v>4</v>
      </c>
      <c r="D185" s="134"/>
      <c r="E185" s="63"/>
      <c r="F185" s="75">
        <f>F184+F174</f>
        <v>1645</v>
      </c>
      <c r="G185" s="57">
        <f t="shared" ref="G185:J185" si="9">G184+G174</f>
        <v>45.300000000000004</v>
      </c>
      <c r="H185" s="57">
        <f t="shared" si="9"/>
        <v>52.8</v>
      </c>
      <c r="I185" s="57">
        <f t="shared" si="9"/>
        <v>184.8</v>
      </c>
      <c r="J185" s="57">
        <f t="shared" si="9"/>
        <v>1426.3</v>
      </c>
      <c r="K185" s="76"/>
      <c r="L185" s="67"/>
    </row>
    <row r="186" spans="1:12" ht="15" x14ac:dyDescent="0.25">
      <c r="A186" s="18">
        <v>2</v>
      </c>
      <c r="B186" s="19">
        <v>4</v>
      </c>
      <c r="C186" s="20" t="s">
        <v>18</v>
      </c>
      <c r="D186" s="5" t="s">
        <v>19</v>
      </c>
      <c r="E186" s="88" t="s">
        <v>64</v>
      </c>
      <c r="F186" s="116">
        <v>225</v>
      </c>
      <c r="G186" s="36">
        <v>10.7</v>
      </c>
      <c r="H186" s="36">
        <v>12.8</v>
      </c>
      <c r="I186" s="36">
        <v>23.9</v>
      </c>
      <c r="J186" s="36">
        <v>278</v>
      </c>
      <c r="K186" s="37">
        <v>206</v>
      </c>
      <c r="L186" s="64"/>
    </row>
    <row r="187" spans="1:12" ht="15" x14ac:dyDescent="0.25">
      <c r="A187" s="21"/>
      <c r="B187" s="14"/>
      <c r="C187" s="10"/>
      <c r="D187" s="7" t="s">
        <v>20</v>
      </c>
      <c r="E187" s="119" t="s">
        <v>38</v>
      </c>
      <c r="F187" s="41">
        <v>200</v>
      </c>
      <c r="G187" s="42">
        <v>3.3</v>
      </c>
      <c r="H187" s="42">
        <v>3.1</v>
      </c>
      <c r="I187" s="43">
        <v>13.63</v>
      </c>
      <c r="J187" s="42">
        <v>95</v>
      </c>
      <c r="K187" s="39">
        <v>306</v>
      </c>
      <c r="L187" s="65"/>
    </row>
    <row r="188" spans="1:12" ht="26.25" x14ac:dyDescent="0.25">
      <c r="A188" s="21"/>
      <c r="B188" s="14"/>
      <c r="C188" s="10"/>
      <c r="D188" s="7" t="s">
        <v>21</v>
      </c>
      <c r="E188" s="81" t="s">
        <v>54</v>
      </c>
      <c r="F188" s="41">
        <v>75</v>
      </c>
      <c r="G188" s="42">
        <v>7.1</v>
      </c>
      <c r="H188" s="42">
        <v>7.4</v>
      </c>
      <c r="I188" s="43">
        <v>29</v>
      </c>
      <c r="J188" s="42">
        <v>220</v>
      </c>
      <c r="K188" s="43">
        <v>2</v>
      </c>
      <c r="L188" s="65"/>
    </row>
    <row r="189" spans="1:12" ht="15" x14ac:dyDescent="0.25">
      <c r="A189" s="21"/>
      <c r="B189" s="14"/>
      <c r="C189" s="10"/>
      <c r="D189" s="7" t="s">
        <v>22</v>
      </c>
      <c r="E189" s="59"/>
      <c r="F189" s="70"/>
      <c r="G189" s="38"/>
      <c r="H189" s="38"/>
      <c r="I189" s="38"/>
      <c r="J189" s="38"/>
      <c r="K189" s="39"/>
      <c r="L189" s="65"/>
    </row>
    <row r="190" spans="1:12" ht="15" x14ac:dyDescent="0.25">
      <c r="A190" s="21"/>
      <c r="B190" s="14"/>
      <c r="C190" s="10" t="s">
        <v>83</v>
      </c>
      <c r="D190" s="6" t="s">
        <v>28</v>
      </c>
      <c r="E190" s="59" t="s">
        <v>84</v>
      </c>
      <c r="F190" s="70">
        <v>200</v>
      </c>
      <c r="G190" s="38">
        <v>1</v>
      </c>
      <c r="H190" s="38">
        <v>0.2</v>
      </c>
      <c r="I190" s="38">
        <v>20.2</v>
      </c>
      <c r="J190" s="46">
        <v>86</v>
      </c>
      <c r="K190" s="39" t="s">
        <v>85</v>
      </c>
      <c r="L190" s="65"/>
    </row>
    <row r="191" spans="1:12" ht="15" x14ac:dyDescent="0.25">
      <c r="A191" s="21"/>
      <c r="B191" s="14"/>
      <c r="C191" s="10"/>
      <c r="D191" s="6"/>
      <c r="E191" s="61"/>
      <c r="F191" s="73"/>
      <c r="G191" s="52"/>
      <c r="H191" s="52"/>
      <c r="I191" s="52"/>
      <c r="J191" s="52"/>
      <c r="K191" s="50"/>
      <c r="L191" s="65"/>
    </row>
    <row r="192" spans="1:12" ht="15" x14ac:dyDescent="0.25">
      <c r="A192" s="22"/>
      <c r="B192" s="16"/>
      <c r="C192" s="8"/>
      <c r="D192" s="17" t="s">
        <v>31</v>
      </c>
      <c r="E192" s="83"/>
      <c r="F192" s="74">
        <f>SUM(F186:F191)</f>
        <v>700</v>
      </c>
      <c r="G192" s="51">
        <f>SUM(G186:G191)</f>
        <v>22.1</v>
      </c>
      <c r="H192" s="51">
        <f>SUM(H186:H191)</f>
        <v>23.5</v>
      </c>
      <c r="I192" s="51">
        <f>SUM(I186:I191)</f>
        <v>86.73</v>
      </c>
      <c r="J192" s="51">
        <f>SUM(J186:J191)</f>
        <v>679</v>
      </c>
      <c r="K192" s="49"/>
      <c r="L192" s="66"/>
    </row>
    <row r="193" spans="1:12" ht="15" x14ac:dyDescent="0.25">
      <c r="A193" s="23">
        <f>A186</f>
        <v>2</v>
      </c>
      <c r="B193" s="12">
        <f>B186</f>
        <v>4</v>
      </c>
      <c r="C193" s="9" t="s">
        <v>23</v>
      </c>
      <c r="D193" s="7" t="s">
        <v>24</v>
      </c>
      <c r="E193" s="84" t="s">
        <v>68</v>
      </c>
      <c r="F193" s="70">
        <v>60</v>
      </c>
      <c r="G193" s="38">
        <v>0.5</v>
      </c>
      <c r="H193" s="38">
        <v>2.7</v>
      </c>
      <c r="I193" s="38">
        <v>1.8</v>
      </c>
      <c r="J193" s="38">
        <v>35</v>
      </c>
      <c r="K193" s="39">
        <v>14</v>
      </c>
      <c r="L193" s="65"/>
    </row>
    <row r="194" spans="1:12" ht="15" x14ac:dyDescent="0.25">
      <c r="A194" s="21"/>
      <c r="B194" s="14"/>
      <c r="C194" s="10"/>
      <c r="D194" s="7" t="s">
        <v>25</v>
      </c>
      <c r="E194" s="81" t="s">
        <v>57</v>
      </c>
      <c r="F194" s="70">
        <v>250</v>
      </c>
      <c r="G194" s="38">
        <v>2.8</v>
      </c>
      <c r="H194" s="38">
        <v>2.2999999999999998</v>
      </c>
      <c r="I194" s="38">
        <v>17.3</v>
      </c>
      <c r="J194" s="38">
        <v>109</v>
      </c>
      <c r="K194" s="39">
        <v>62</v>
      </c>
      <c r="L194" s="65"/>
    </row>
    <row r="195" spans="1:12" ht="15" x14ac:dyDescent="0.25">
      <c r="A195" s="21"/>
      <c r="B195" s="14"/>
      <c r="C195" s="10"/>
      <c r="D195" s="7" t="s">
        <v>26</v>
      </c>
      <c r="E195" s="81" t="s">
        <v>49</v>
      </c>
      <c r="F195" s="70">
        <v>100</v>
      </c>
      <c r="G195" s="38">
        <v>20.8</v>
      </c>
      <c r="H195" s="38">
        <v>16.3</v>
      </c>
      <c r="I195" s="38">
        <v>2.5</v>
      </c>
      <c r="J195" s="38">
        <v>224</v>
      </c>
      <c r="K195" s="39">
        <v>94</v>
      </c>
      <c r="L195" s="65"/>
    </row>
    <row r="196" spans="1:12" ht="15" x14ac:dyDescent="0.25">
      <c r="A196" s="21"/>
      <c r="B196" s="14"/>
      <c r="C196" s="10"/>
      <c r="D196" s="7" t="s">
        <v>27</v>
      </c>
      <c r="E196" s="61" t="s">
        <v>82</v>
      </c>
      <c r="F196" s="70">
        <v>185</v>
      </c>
      <c r="G196" s="38">
        <v>3.8</v>
      </c>
      <c r="H196" s="38">
        <v>13.2</v>
      </c>
      <c r="I196" s="38">
        <v>20.5</v>
      </c>
      <c r="J196" s="38">
        <v>224</v>
      </c>
      <c r="K196" s="39">
        <v>158</v>
      </c>
      <c r="L196" s="65"/>
    </row>
    <row r="197" spans="1:12" ht="15" x14ac:dyDescent="0.25">
      <c r="A197" s="21"/>
      <c r="B197" s="14"/>
      <c r="C197" s="10"/>
      <c r="D197" s="7" t="s">
        <v>28</v>
      </c>
      <c r="E197" s="101" t="s">
        <v>43</v>
      </c>
      <c r="F197" s="70">
        <v>200</v>
      </c>
      <c r="G197" s="38">
        <v>0.2</v>
      </c>
      <c r="H197" s="38">
        <v>0.1</v>
      </c>
      <c r="I197" s="38">
        <v>17.2</v>
      </c>
      <c r="J197" s="38">
        <v>70</v>
      </c>
      <c r="K197" s="39">
        <v>311</v>
      </c>
      <c r="L197" s="65"/>
    </row>
    <row r="198" spans="1:12" ht="15" x14ac:dyDescent="0.25">
      <c r="A198" s="21"/>
      <c r="B198" s="14"/>
      <c r="C198" s="10"/>
      <c r="D198" s="7" t="s">
        <v>29</v>
      </c>
      <c r="E198" s="81" t="s">
        <v>39</v>
      </c>
      <c r="F198" s="70">
        <v>40</v>
      </c>
      <c r="G198" s="38">
        <v>3.6</v>
      </c>
      <c r="H198" s="38">
        <v>0.4</v>
      </c>
      <c r="I198" s="38">
        <v>19.3</v>
      </c>
      <c r="J198" s="38">
        <v>98.4</v>
      </c>
      <c r="K198" s="39" t="s">
        <v>87</v>
      </c>
      <c r="L198" s="65"/>
    </row>
    <row r="199" spans="1:12" ht="15" x14ac:dyDescent="0.25">
      <c r="A199" s="21"/>
      <c r="B199" s="14"/>
      <c r="C199" s="10"/>
      <c r="D199" s="7" t="s">
        <v>30</v>
      </c>
      <c r="E199" s="61" t="s">
        <v>40</v>
      </c>
      <c r="F199" s="70">
        <v>50</v>
      </c>
      <c r="G199" s="38">
        <v>3.3</v>
      </c>
      <c r="H199" s="38">
        <v>0.6</v>
      </c>
      <c r="I199" s="38">
        <v>16.7</v>
      </c>
      <c r="J199" s="38">
        <v>96.5</v>
      </c>
      <c r="K199" s="39" t="s">
        <v>87</v>
      </c>
      <c r="L199" s="65"/>
    </row>
    <row r="200" spans="1:12" ht="15" x14ac:dyDescent="0.25">
      <c r="A200" s="21"/>
      <c r="B200" s="14"/>
      <c r="C200" s="10"/>
      <c r="D200" s="6"/>
      <c r="E200" s="61"/>
      <c r="F200" s="70"/>
      <c r="G200" s="38"/>
      <c r="H200" s="38"/>
      <c r="I200" s="38"/>
      <c r="J200" s="38"/>
      <c r="K200" s="39"/>
      <c r="L200" s="65"/>
    </row>
    <row r="201" spans="1:12" ht="15" x14ac:dyDescent="0.25">
      <c r="A201" s="21"/>
      <c r="B201" s="14"/>
      <c r="C201" s="10"/>
      <c r="D201" s="6"/>
      <c r="E201" s="61"/>
      <c r="F201" s="73"/>
      <c r="G201" s="52"/>
      <c r="H201" s="52"/>
      <c r="I201" s="52"/>
      <c r="J201" s="52"/>
      <c r="K201" s="50"/>
      <c r="L201" s="65"/>
    </row>
    <row r="202" spans="1:12" ht="15" x14ac:dyDescent="0.25">
      <c r="A202" s="22"/>
      <c r="B202" s="16"/>
      <c r="C202" s="8"/>
      <c r="D202" s="17" t="s">
        <v>31</v>
      </c>
      <c r="E202" s="62"/>
      <c r="F202" s="74">
        <f>SUM(F193:F201)</f>
        <v>885</v>
      </c>
      <c r="G202" s="51">
        <f>SUM(G193:G201)</f>
        <v>35</v>
      </c>
      <c r="H202" s="51">
        <f>SUM(H193:H201)</f>
        <v>35.6</v>
      </c>
      <c r="I202" s="51">
        <f>SUM(I193:I201)</f>
        <v>95.3</v>
      </c>
      <c r="J202" s="51">
        <f>SUM(J193:J201)</f>
        <v>856.9</v>
      </c>
      <c r="K202" s="49"/>
      <c r="L202" s="66"/>
    </row>
    <row r="203" spans="1:12" ht="15.75" thickBot="1" x14ac:dyDescent="0.25">
      <c r="A203" s="24">
        <f>A186</f>
        <v>2</v>
      </c>
      <c r="B203" s="25">
        <f>B186</f>
        <v>4</v>
      </c>
      <c r="C203" s="133" t="s">
        <v>4</v>
      </c>
      <c r="D203" s="134"/>
      <c r="E203" s="63"/>
      <c r="F203" s="75">
        <f>F192+F202</f>
        <v>1585</v>
      </c>
      <c r="G203" s="57">
        <f t="shared" ref="G203:J203" si="10">G192+G202</f>
        <v>57.1</v>
      </c>
      <c r="H203" s="57">
        <f t="shared" si="10"/>
        <v>59.1</v>
      </c>
      <c r="I203" s="57">
        <f t="shared" si="10"/>
        <v>182.03</v>
      </c>
      <c r="J203" s="57">
        <f t="shared" si="10"/>
        <v>1535.9</v>
      </c>
      <c r="K203" s="76"/>
      <c r="L203" s="67"/>
    </row>
    <row r="204" spans="1:12" ht="15" x14ac:dyDescent="0.25">
      <c r="A204" s="18">
        <v>2</v>
      </c>
      <c r="B204" s="19">
        <v>5</v>
      </c>
      <c r="C204" s="20" t="s">
        <v>18</v>
      </c>
      <c r="D204" s="5" t="s">
        <v>19</v>
      </c>
      <c r="E204" s="80" t="s">
        <v>73</v>
      </c>
      <c r="F204" s="116">
        <v>300</v>
      </c>
      <c r="G204" s="36">
        <v>9.9</v>
      </c>
      <c r="H204" s="36">
        <v>15.8</v>
      </c>
      <c r="I204" s="36">
        <v>13.7</v>
      </c>
      <c r="J204" s="36">
        <v>239</v>
      </c>
      <c r="K204" s="37">
        <v>77</v>
      </c>
      <c r="L204" s="64"/>
    </row>
    <row r="205" spans="1:12" ht="15" x14ac:dyDescent="0.25">
      <c r="A205" s="21"/>
      <c r="B205" s="14"/>
      <c r="C205" s="10"/>
      <c r="D205" s="7" t="s">
        <v>20</v>
      </c>
      <c r="E205" s="81" t="s">
        <v>74</v>
      </c>
      <c r="F205" s="70">
        <v>200</v>
      </c>
      <c r="G205" s="38">
        <v>1.4</v>
      </c>
      <c r="H205" s="38">
        <v>1.4</v>
      </c>
      <c r="I205" s="38">
        <v>12.5</v>
      </c>
      <c r="J205" s="38">
        <v>66</v>
      </c>
      <c r="K205" s="39">
        <v>305</v>
      </c>
      <c r="L205" s="65"/>
    </row>
    <row r="206" spans="1:12" ht="30" x14ac:dyDescent="0.25">
      <c r="A206" s="21"/>
      <c r="B206" s="14"/>
      <c r="C206" s="10"/>
      <c r="D206" s="7" t="s">
        <v>21</v>
      </c>
      <c r="E206" s="120" t="s">
        <v>54</v>
      </c>
      <c r="F206" s="41">
        <v>65</v>
      </c>
      <c r="G206" s="42">
        <v>7.1</v>
      </c>
      <c r="H206" s="42">
        <v>7.4</v>
      </c>
      <c r="I206" s="42">
        <v>29</v>
      </c>
      <c r="J206" s="77">
        <v>220</v>
      </c>
      <c r="K206" s="43">
        <v>2</v>
      </c>
      <c r="L206" s="65"/>
    </row>
    <row r="207" spans="1:12" ht="15" x14ac:dyDescent="0.25">
      <c r="A207" s="21"/>
      <c r="B207" s="14"/>
      <c r="C207" s="10"/>
      <c r="D207" s="7" t="s">
        <v>22</v>
      </c>
      <c r="E207" s="61"/>
      <c r="F207" s="70"/>
      <c r="G207" s="38"/>
      <c r="H207" s="38"/>
      <c r="I207" s="38"/>
      <c r="J207" s="38"/>
      <c r="K207" s="39"/>
      <c r="L207" s="65"/>
    </row>
    <row r="208" spans="1:12" ht="15" x14ac:dyDescent="0.25">
      <c r="A208" s="21"/>
      <c r="B208" s="14"/>
      <c r="C208" s="10" t="s">
        <v>83</v>
      </c>
      <c r="D208" s="6" t="s">
        <v>28</v>
      </c>
      <c r="E208" s="59" t="s">
        <v>84</v>
      </c>
      <c r="F208" s="70">
        <v>200</v>
      </c>
      <c r="G208" s="38">
        <v>1</v>
      </c>
      <c r="H208" s="38">
        <v>0.2</v>
      </c>
      <c r="I208" s="38">
        <v>20.2</v>
      </c>
      <c r="J208" s="46">
        <v>86</v>
      </c>
      <c r="K208" s="39" t="s">
        <v>85</v>
      </c>
      <c r="L208" s="65"/>
    </row>
    <row r="209" spans="1:12" ht="15" x14ac:dyDescent="0.25">
      <c r="A209" s="21"/>
      <c r="B209" s="14"/>
      <c r="C209" s="10"/>
      <c r="D209" s="6"/>
      <c r="E209" s="61"/>
      <c r="F209" s="73"/>
      <c r="G209" s="52"/>
      <c r="H209" s="52"/>
      <c r="I209" s="52"/>
      <c r="J209" s="52"/>
      <c r="K209" s="50"/>
      <c r="L209" s="65"/>
    </row>
    <row r="210" spans="1:12" ht="15" x14ac:dyDescent="0.25">
      <c r="A210" s="22"/>
      <c r="B210" s="16"/>
      <c r="C210" s="8"/>
      <c r="D210" s="17" t="s">
        <v>31</v>
      </c>
      <c r="E210" s="83"/>
      <c r="F210" s="74">
        <f>SUM(F204:F209)</f>
        <v>765</v>
      </c>
      <c r="G210" s="51">
        <f>SUM(G204:G209)</f>
        <v>19.399999999999999</v>
      </c>
      <c r="H210" s="51">
        <f>SUM(H204:H209)</f>
        <v>24.8</v>
      </c>
      <c r="I210" s="51">
        <f>SUM(I204:I209)</f>
        <v>75.400000000000006</v>
      </c>
      <c r="J210" s="51">
        <f>SUM(J204:J209)</f>
        <v>611</v>
      </c>
      <c r="K210" s="49"/>
      <c r="L210" s="66"/>
    </row>
    <row r="211" spans="1:12" ht="15" x14ac:dyDescent="0.25">
      <c r="A211" s="23">
        <f>A204</f>
        <v>2</v>
      </c>
      <c r="B211" s="12">
        <f>B204</f>
        <v>5</v>
      </c>
      <c r="C211" s="9" t="s">
        <v>23</v>
      </c>
      <c r="D211" s="7" t="s">
        <v>24</v>
      </c>
      <c r="E211" s="84" t="s">
        <v>47</v>
      </c>
      <c r="F211" s="70">
        <v>60</v>
      </c>
      <c r="G211" s="38">
        <v>0.6</v>
      </c>
      <c r="H211" s="38">
        <v>3</v>
      </c>
      <c r="I211" s="38">
        <v>2.9</v>
      </c>
      <c r="J211" s="38">
        <v>43</v>
      </c>
      <c r="K211" s="39">
        <v>13</v>
      </c>
      <c r="L211" s="65"/>
    </row>
    <row r="212" spans="1:12" ht="15" x14ac:dyDescent="0.25">
      <c r="A212" s="21"/>
      <c r="B212" s="14"/>
      <c r="C212" s="10"/>
      <c r="D212" s="7" t="s">
        <v>25</v>
      </c>
      <c r="E212" s="81" t="s">
        <v>42</v>
      </c>
      <c r="F212" s="70">
        <v>250</v>
      </c>
      <c r="G212" s="38">
        <v>2</v>
      </c>
      <c r="H212" s="38">
        <v>5.4</v>
      </c>
      <c r="I212" s="38">
        <v>12.8</v>
      </c>
      <c r="J212" s="38">
        <v>111</v>
      </c>
      <c r="K212" s="39">
        <v>58</v>
      </c>
      <c r="L212" s="65"/>
    </row>
    <row r="213" spans="1:12" ht="15" x14ac:dyDescent="0.25">
      <c r="A213" s="21"/>
      <c r="B213" s="14"/>
      <c r="C213" s="10"/>
      <c r="D213" s="7" t="s">
        <v>26</v>
      </c>
      <c r="E213" s="81" t="s">
        <v>71</v>
      </c>
      <c r="F213" s="70">
        <v>200</v>
      </c>
      <c r="G213" s="38">
        <v>14.8</v>
      </c>
      <c r="H213" s="38">
        <v>16</v>
      </c>
      <c r="I213" s="38">
        <v>40.1</v>
      </c>
      <c r="J213" s="38">
        <v>372</v>
      </c>
      <c r="K213" s="39">
        <v>120</v>
      </c>
      <c r="L213" s="65"/>
    </row>
    <row r="214" spans="1:12" ht="15" x14ac:dyDescent="0.25">
      <c r="A214" s="21"/>
      <c r="B214" s="14"/>
      <c r="C214" s="10"/>
      <c r="D214" s="7" t="s">
        <v>27</v>
      </c>
      <c r="E214" s="61"/>
      <c r="F214" s="70"/>
      <c r="G214" s="38"/>
      <c r="H214" s="38"/>
      <c r="I214" s="38"/>
      <c r="J214" s="38"/>
      <c r="K214" s="39"/>
      <c r="L214" s="65"/>
    </row>
    <row r="215" spans="1:12" ht="15" x14ac:dyDescent="0.25">
      <c r="A215" s="21"/>
      <c r="B215" s="14"/>
      <c r="C215" s="10"/>
      <c r="D215" s="7" t="s">
        <v>28</v>
      </c>
      <c r="E215" s="85" t="s">
        <v>81</v>
      </c>
      <c r="F215" s="70">
        <v>200</v>
      </c>
      <c r="G215" s="38">
        <v>0.2</v>
      </c>
      <c r="H215" s="38">
        <v>0</v>
      </c>
      <c r="I215" s="38">
        <v>9.1</v>
      </c>
      <c r="J215" s="38">
        <v>36</v>
      </c>
      <c r="K215" s="39">
        <v>300</v>
      </c>
      <c r="L215" s="65"/>
    </row>
    <row r="216" spans="1:12" ht="15" x14ac:dyDescent="0.25">
      <c r="A216" s="21"/>
      <c r="B216" s="14"/>
      <c r="C216" s="10"/>
      <c r="D216" s="7" t="s">
        <v>29</v>
      </c>
      <c r="E216" s="81" t="s">
        <v>39</v>
      </c>
      <c r="F216" s="70">
        <v>50</v>
      </c>
      <c r="G216" s="38">
        <v>4</v>
      </c>
      <c r="H216" s="38">
        <v>0.5</v>
      </c>
      <c r="I216" s="38">
        <v>24.2</v>
      </c>
      <c r="J216" s="38">
        <v>123</v>
      </c>
      <c r="K216" s="39" t="s">
        <v>87</v>
      </c>
      <c r="L216" s="65"/>
    </row>
    <row r="217" spans="1:12" ht="15" x14ac:dyDescent="0.25">
      <c r="A217" s="21"/>
      <c r="B217" s="14"/>
      <c r="C217" s="10"/>
      <c r="D217" s="7" t="s">
        <v>30</v>
      </c>
      <c r="E217" s="61" t="s">
        <v>40</v>
      </c>
      <c r="F217" s="70">
        <v>50</v>
      </c>
      <c r="G217" s="38">
        <v>3.3</v>
      </c>
      <c r="H217" s="38">
        <v>0.6</v>
      </c>
      <c r="I217" s="38">
        <v>16.7</v>
      </c>
      <c r="J217" s="38">
        <v>96.5</v>
      </c>
      <c r="K217" s="39" t="s">
        <v>87</v>
      </c>
      <c r="L217" s="65"/>
    </row>
    <row r="218" spans="1:12" ht="15" x14ac:dyDescent="0.25">
      <c r="A218" s="21"/>
      <c r="B218" s="14"/>
      <c r="C218" s="10"/>
      <c r="D218" s="6"/>
      <c r="E218" s="61"/>
      <c r="F218" s="70"/>
      <c r="G218" s="38"/>
      <c r="H218" s="38"/>
      <c r="I218" s="38"/>
      <c r="J218" s="38"/>
      <c r="K218" s="39"/>
      <c r="L218" s="65"/>
    </row>
    <row r="219" spans="1:12" ht="15" x14ac:dyDescent="0.25">
      <c r="A219" s="21"/>
      <c r="B219" s="14"/>
      <c r="C219" s="10"/>
      <c r="D219" s="6"/>
      <c r="E219" s="61"/>
      <c r="F219" s="73"/>
      <c r="G219" s="52"/>
      <c r="H219" s="52"/>
      <c r="I219" s="52"/>
      <c r="J219" s="52"/>
      <c r="K219" s="50"/>
      <c r="L219" s="65"/>
    </row>
    <row r="220" spans="1:12" ht="15" x14ac:dyDescent="0.25">
      <c r="A220" s="22"/>
      <c r="B220" s="16"/>
      <c r="C220" s="8"/>
      <c r="D220" s="17" t="s">
        <v>31</v>
      </c>
      <c r="E220" s="62"/>
      <c r="F220" s="74">
        <f>SUM(F211:F219)</f>
        <v>810</v>
      </c>
      <c r="G220" s="51">
        <f>SUM(G211:G219)</f>
        <v>24.900000000000002</v>
      </c>
      <c r="H220" s="51">
        <f>SUM(H211:H219)</f>
        <v>25.5</v>
      </c>
      <c r="I220" s="51">
        <f>SUM(I211:I219)</f>
        <v>105.80000000000001</v>
      </c>
      <c r="J220" s="51">
        <f>SUM(J211:J219)</f>
        <v>781.5</v>
      </c>
      <c r="K220" s="49"/>
      <c r="L220" s="66"/>
    </row>
    <row r="221" spans="1:12" ht="15.75" thickBot="1" x14ac:dyDescent="0.25">
      <c r="A221" s="24">
        <f>A204</f>
        <v>2</v>
      </c>
      <c r="B221" s="25">
        <f>B204</f>
        <v>5</v>
      </c>
      <c r="C221" s="133" t="s">
        <v>4</v>
      </c>
      <c r="D221" s="134"/>
      <c r="E221" s="111"/>
      <c r="F221" s="112">
        <f>F220+F210</f>
        <v>1575</v>
      </c>
      <c r="G221" s="40">
        <f t="shared" ref="G221:J221" si="11">G220+G210</f>
        <v>44.3</v>
      </c>
      <c r="H221" s="40">
        <f t="shared" si="11"/>
        <v>50.3</v>
      </c>
      <c r="I221" s="40">
        <f t="shared" si="11"/>
        <v>181.20000000000002</v>
      </c>
      <c r="J221" s="40">
        <f t="shared" si="11"/>
        <v>1392.5</v>
      </c>
      <c r="K221" s="113"/>
      <c r="L221" s="67"/>
    </row>
    <row r="222" spans="1:12" ht="15" x14ac:dyDescent="0.25">
      <c r="A222" s="18">
        <v>2</v>
      </c>
      <c r="B222" s="19">
        <v>6</v>
      </c>
      <c r="C222" s="20" t="s">
        <v>18</v>
      </c>
      <c r="D222" s="5" t="s">
        <v>19</v>
      </c>
      <c r="E222" s="114" t="s">
        <v>69</v>
      </c>
      <c r="F222" s="116">
        <v>225</v>
      </c>
      <c r="G222" s="36">
        <v>9.8000000000000007</v>
      </c>
      <c r="H222" s="36">
        <v>11.5</v>
      </c>
      <c r="I222" s="36">
        <v>23.5</v>
      </c>
      <c r="J222" s="36">
        <v>247</v>
      </c>
      <c r="K222" s="37">
        <v>194</v>
      </c>
      <c r="L222" s="64"/>
    </row>
    <row r="223" spans="1:12" ht="15" x14ac:dyDescent="0.25">
      <c r="A223" s="21"/>
      <c r="B223" s="14"/>
      <c r="C223" s="10"/>
      <c r="D223" s="7" t="s">
        <v>20</v>
      </c>
      <c r="E223" s="108" t="s">
        <v>38</v>
      </c>
      <c r="F223" s="70">
        <v>200</v>
      </c>
      <c r="G223" s="38">
        <v>3.3</v>
      </c>
      <c r="H223" s="38">
        <v>3.1</v>
      </c>
      <c r="I223" s="38">
        <v>13.63</v>
      </c>
      <c r="J223" s="38">
        <v>95</v>
      </c>
      <c r="K223" s="39">
        <v>306</v>
      </c>
      <c r="L223" s="65"/>
    </row>
    <row r="224" spans="1:12" ht="30" x14ac:dyDescent="0.25">
      <c r="A224" s="21"/>
      <c r="B224" s="14"/>
      <c r="C224" s="10"/>
      <c r="D224" s="7" t="s">
        <v>21</v>
      </c>
      <c r="E224" s="118" t="s">
        <v>54</v>
      </c>
      <c r="F224" s="41">
        <v>75</v>
      </c>
      <c r="G224" s="42">
        <v>7.1</v>
      </c>
      <c r="H224" s="42">
        <v>7.4</v>
      </c>
      <c r="I224" s="42">
        <v>29</v>
      </c>
      <c r="J224" s="77">
        <v>220</v>
      </c>
      <c r="K224" s="39">
        <v>2</v>
      </c>
      <c r="L224" s="65"/>
    </row>
    <row r="225" spans="1:12" ht="15" x14ac:dyDescent="0.25">
      <c r="A225" s="21"/>
      <c r="B225" s="14"/>
      <c r="C225" s="10"/>
      <c r="D225" s="7" t="s">
        <v>22</v>
      </c>
      <c r="E225" s="108"/>
      <c r="F225" s="70"/>
      <c r="G225" s="38"/>
      <c r="H225" s="38"/>
      <c r="I225" s="38"/>
      <c r="J225" s="38"/>
      <c r="K225" s="39"/>
      <c r="L225" s="65"/>
    </row>
    <row r="226" spans="1:12" ht="15" x14ac:dyDescent="0.25">
      <c r="A226" s="21"/>
      <c r="B226" s="14"/>
      <c r="C226" s="10" t="s">
        <v>83</v>
      </c>
      <c r="D226" s="6" t="s">
        <v>28</v>
      </c>
      <c r="E226" s="59" t="s">
        <v>84</v>
      </c>
      <c r="F226" s="70">
        <v>200</v>
      </c>
      <c r="G226" s="38">
        <v>1</v>
      </c>
      <c r="H226" s="38">
        <v>0.2</v>
      </c>
      <c r="I226" s="38">
        <v>20.2</v>
      </c>
      <c r="J226" s="46">
        <v>86</v>
      </c>
      <c r="K226" s="39" t="s">
        <v>85</v>
      </c>
      <c r="L226" s="65"/>
    </row>
    <row r="227" spans="1:12" ht="15" x14ac:dyDescent="0.25">
      <c r="A227" s="21"/>
      <c r="B227" s="14"/>
      <c r="C227" s="10"/>
      <c r="D227" s="6"/>
      <c r="E227" s="108"/>
      <c r="F227" s="70"/>
      <c r="G227" s="38"/>
      <c r="H227" s="38"/>
      <c r="I227" s="38"/>
      <c r="J227" s="38"/>
      <c r="K227" s="39"/>
      <c r="L227" s="65"/>
    </row>
    <row r="228" spans="1:12" ht="15" x14ac:dyDescent="0.25">
      <c r="A228" s="22"/>
      <c r="B228" s="16"/>
      <c r="C228" s="8"/>
      <c r="D228" s="17" t="s">
        <v>31</v>
      </c>
      <c r="E228" s="106"/>
      <c r="F228" s="71">
        <f>SUM(F222:F227)</f>
        <v>700</v>
      </c>
      <c r="G228" s="44">
        <f>SUM(G222:G227)</f>
        <v>21.200000000000003</v>
      </c>
      <c r="H228" s="44">
        <f>SUM(H222:H227)</f>
        <v>22.2</v>
      </c>
      <c r="I228" s="44">
        <f>SUM(I222:I227)</f>
        <v>86.33</v>
      </c>
      <c r="J228" s="44">
        <f>SUM(J222:J227)</f>
        <v>648</v>
      </c>
      <c r="K228" s="45"/>
      <c r="L228" s="66"/>
    </row>
    <row r="229" spans="1:12" ht="15" x14ac:dyDescent="0.25">
      <c r="A229" s="23">
        <f>A222</f>
        <v>2</v>
      </c>
      <c r="B229" s="12">
        <f>B222</f>
        <v>6</v>
      </c>
      <c r="C229" s="9" t="s">
        <v>23</v>
      </c>
      <c r="D229" s="7" t="s">
        <v>24</v>
      </c>
      <c r="E229" s="84" t="s">
        <v>65</v>
      </c>
      <c r="F229" s="70">
        <v>60</v>
      </c>
      <c r="G229" s="38">
        <v>0.5</v>
      </c>
      <c r="H229" s="38">
        <v>2.7</v>
      </c>
      <c r="I229" s="38">
        <v>2.4</v>
      </c>
      <c r="J229" s="38">
        <v>37</v>
      </c>
      <c r="K229" s="39">
        <v>22</v>
      </c>
      <c r="L229" s="65"/>
    </row>
    <row r="230" spans="1:12" ht="15" x14ac:dyDescent="0.25">
      <c r="A230" s="21"/>
      <c r="B230" s="14"/>
      <c r="C230" s="10"/>
      <c r="D230" s="7" t="s">
        <v>25</v>
      </c>
      <c r="E230" s="101" t="s">
        <v>50</v>
      </c>
      <c r="F230" s="70">
        <v>230</v>
      </c>
      <c r="G230" s="38">
        <v>10.199999999999999</v>
      </c>
      <c r="H230" s="38">
        <v>2.8</v>
      </c>
      <c r="I230" s="38">
        <v>12.1</v>
      </c>
      <c r="J230" s="38">
        <v>118</v>
      </c>
      <c r="K230" s="39">
        <v>73</v>
      </c>
      <c r="L230" s="65"/>
    </row>
    <row r="231" spans="1:12" ht="15" x14ac:dyDescent="0.25">
      <c r="A231" s="21"/>
      <c r="B231" s="14"/>
      <c r="C231" s="10"/>
      <c r="D231" s="7" t="s">
        <v>26</v>
      </c>
      <c r="E231" s="81" t="s">
        <v>77</v>
      </c>
      <c r="F231" s="70">
        <v>180</v>
      </c>
      <c r="G231" s="38">
        <v>18.2</v>
      </c>
      <c r="H231" s="38">
        <v>18.2</v>
      </c>
      <c r="I231" s="38">
        <v>17.600000000000001</v>
      </c>
      <c r="J231" s="38">
        <v>312</v>
      </c>
      <c r="K231" s="39">
        <v>98</v>
      </c>
      <c r="L231" s="65"/>
    </row>
    <row r="232" spans="1:12" ht="15" x14ac:dyDescent="0.25">
      <c r="A232" s="21"/>
      <c r="B232" s="14"/>
      <c r="C232" s="10"/>
      <c r="D232" s="7" t="s">
        <v>27</v>
      </c>
      <c r="E232" s="61"/>
      <c r="F232" s="70"/>
      <c r="G232" s="38"/>
      <c r="H232" s="38"/>
      <c r="I232" s="38"/>
      <c r="J232" s="38"/>
      <c r="K232" s="39"/>
      <c r="L232" s="65"/>
    </row>
    <row r="233" spans="1:12" ht="15" x14ac:dyDescent="0.25">
      <c r="A233" s="21"/>
      <c r="B233" s="14"/>
      <c r="C233" s="10"/>
      <c r="D233" s="7" t="s">
        <v>28</v>
      </c>
      <c r="E233" s="101" t="s">
        <v>43</v>
      </c>
      <c r="F233" s="70">
        <v>200</v>
      </c>
      <c r="G233" s="38">
        <v>0.2</v>
      </c>
      <c r="H233" s="38">
        <v>0.1</v>
      </c>
      <c r="I233" s="38">
        <v>17.2</v>
      </c>
      <c r="J233" s="38">
        <v>70</v>
      </c>
      <c r="K233" s="39">
        <v>311</v>
      </c>
      <c r="L233" s="65"/>
    </row>
    <row r="234" spans="1:12" ht="15" x14ac:dyDescent="0.25">
      <c r="A234" s="21"/>
      <c r="B234" s="14"/>
      <c r="C234" s="10"/>
      <c r="D234" s="7" t="s">
        <v>29</v>
      </c>
      <c r="E234" s="81" t="s">
        <v>39</v>
      </c>
      <c r="F234" s="70">
        <v>40</v>
      </c>
      <c r="G234" s="38">
        <v>3.6</v>
      </c>
      <c r="H234" s="38">
        <v>0.4</v>
      </c>
      <c r="I234" s="38">
        <v>19.3</v>
      </c>
      <c r="J234" s="38">
        <v>98.4</v>
      </c>
      <c r="K234" s="39" t="s">
        <v>87</v>
      </c>
      <c r="L234" s="65"/>
    </row>
    <row r="235" spans="1:12" ht="15" x14ac:dyDescent="0.25">
      <c r="A235" s="21"/>
      <c r="B235" s="14"/>
      <c r="C235" s="10"/>
      <c r="D235" s="7" t="s">
        <v>30</v>
      </c>
      <c r="E235" s="61" t="s">
        <v>40</v>
      </c>
      <c r="F235" s="70">
        <v>50</v>
      </c>
      <c r="G235" s="38">
        <v>3.3</v>
      </c>
      <c r="H235" s="38">
        <v>0.6</v>
      </c>
      <c r="I235" s="38">
        <v>16.7</v>
      </c>
      <c r="J235" s="38">
        <v>96.5</v>
      </c>
      <c r="K235" s="39" t="s">
        <v>87</v>
      </c>
      <c r="L235" s="65"/>
    </row>
    <row r="236" spans="1:12" ht="15" x14ac:dyDescent="0.25">
      <c r="A236" s="21"/>
      <c r="B236" s="14"/>
      <c r="C236" s="10"/>
      <c r="D236" s="6"/>
      <c r="E236" s="61"/>
      <c r="F236" s="73"/>
      <c r="G236" s="52"/>
      <c r="H236" s="52"/>
      <c r="I236" s="52"/>
      <c r="J236" s="52"/>
      <c r="K236" s="50"/>
      <c r="L236" s="65"/>
    </row>
    <row r="237" spans="1:12" ht="15" x14ac:dyDescent="0.25">
      <c r="A237" s="21"/>
      <c r="B237" s="14"/>
      <c r="C237" s="10"/>
      <c r="D237" s="6"/>
      <c r="E237" s="61"/>
      <c r="F237" s="73"/>
      <c r="G237" s="52"/>
      <c r="H237" s="52"/>
      <c r="I237" s="52"/>
      <c r="J237" s="52"/>
      <c r="K237" s="50"/>
      <c r="L237" s="65"/>
    </row>
    <row r="238" spans="1:12" ht="15" x14ac:dyDescent="0.25">
      <c r="A238" s="22"/>
      <c r="B238" s="16"/>
      <c r="C238" s="8"/>
      <c r="D238" s="17" t="s">
        <v>31</v>
      </c>
      <c r="E238" s="62"/>
      <c r="F238" s="74">
        <f>SUM(F229:F237)</f>
        <v>760</v>
      </c>
      <c r="G238" s="51">
        <f>SUM(G229:G237)</f>
        <v>35.999999999999993</v>
      </c>
      <c r="H238" s="51">
        <f>SUM(H229:H237)</f>
        <v>24.8</v>
      </c>
      <c r="I238" s="51">
        <f>SUM(I229:I237)</f>
        <v>85.3</v>
      </c>
      <c r="J238" s="51">
        <f>SUM(J229:J237)</f>
        <v>731.9</v>
      </c>
      <c r="K238" s="49"/>
      <c r="L238" s="66"/>
    </row>
    <row r="239" spans="1:12" ht="15.75" thickBot="1" x14ac:dyDescent="0.25">
      <c r="A239" s="24">
        <f>A222</f>
        <v>2</v>
      </c>
      <c r="B239" s="25">
        <f>B222</f>
        <v>6</v>
      </c>
      <c r="C239" s="133" t="s">
        <v>4</v>
      </c>
      <c r="D239" s="134"/>
      <c r="E239" s="63"/>
      <c r="F239" s="75">
        <f>F238+F228</f>
        <v>1460</v>
      </c>
      <c r="G239" s="57">
        <f t="shared" ref="G239:J239" si="12">G238+G228</f>
        <v>57.199999999999996</v>
      </c>
      <c r="H239" s="57">
        <f t="shared" si="12"/>
        <v>47</v>
      </c>
      <c r="I239" s="57">
        <f t="shared" si="12"/>
        <v>171.63</v>
      </c>
      <c r="J239" s="57">
        <f t="shared" si="12"/>
        <v>1379.9</v>
      </c>
      <c r="K239" s="76"/>
      <c r="L239" s="67"/>
    </row>
    <row r="240" spans="1:12" ht="15" x14ac:dyDescent="0.25">
      <c r="A240" s="18">
        <v>2</v>
      </c>
      <c r="B240" s="19">
        <v>7</v>
      </c>
      <c r="C240" s="20" t="s">
        <v>18</v>
      </c>
      <c r="D240" s="5" t="s">
        <v>19</v>
      </c>
      <c r="E240" s="80" t="s">
        <v>60</v>
      </c>
      <c r="F240" s="116">
        <v>300</v>
      </c>
      <c r="G240" s="36">
        <v>10.3</v>
      </c>
      <c r="H240" s="36">
        <v>15.5</v>
      </c>
      <c r="I240" s="36">
        <v>20.6</v>
      </c>
      <c r="J240" s="36">
        <v>263</v>
      </c>
      <c r="K240" s="37">
        <v>76</v>
      </c>
      <c r="L240" s="64"/>
    </row>
    <row r="241" spans="1:12" ht="15" x14ac:dyDescent="0.25">
      <c r="A241" s="21"/>
      <c r="B241" s="14"/>
      <c r="C241" s="10"/>
      <c r="D241" s="7" t="s">
        <v>20</v>
      </c>
      <c r="E241" s="81" t="s">
        <v>74</v>
      </c>
      <c r="F241" s="70">
        <v>200</v>
      </c>
      <c r="G241" s="38">
        <v>1.4</v>
      </c>
      <c r="H241" s="38">
        <v>1.4</v>
      </c>
      <c r="I241" s="38">
        <v>12.5</v>
      </c>
      <c r="J241" s="38">
        <v>66</v>
      </c>
      <c r="K241" s="39">
        <v>305</v>
      </c>
      <c r="L241" s="65"/>
    </row>
    <row r="242" spans="1:12" ht="30" x14ac:dyDescent="0.25">
      <c r="A242" s="21"/>
      <c r="B242" s="14"/>
      <c r="C242" s="10"/>
      <c r="D242" s="7" t="s">
        <v>21</v>
      </c>
      <c r="E242" s="120" t="s">
        <v>54</v>
      </c>
      <c r="F242" s="41">
        <v>65</v>
      </c>
      <c r="G242" s="42">
        <v>7.1</v>
      </c>
      <c r="H242" s="42">
        <v>7.4</v>
      </c>
      <c r="I242" s="42">
        <v>29</v>
      </c>
      <c r="J242" s="77">
        <v>220</v>
      </c>
      <c r="K242" s="43">
        <v>2</v>
      </c>
      <c r="L242" s="65"/>
    </row>
    <row r="243" spans="1:12" ht="15" x14ac:dyDescent="0.25">
      <c r="A243" s="21"/>
      <c r="B243" s="14"/>
      <c r="C243" s="10"/>
      <c r="D243" s="7" t="s">
        <v>22</v>
      </c>
      <c r="E243" s="61"/>
      <c r="F243" s="70"/>
      <c r="G243" s="38"/>
      <c r="H243" s="38"/>
      <c r="I243" s="38"/>
      <c r="J243" s="38"/>
      <c r="K243" s="39"/>
      <c r="L243" s="65"/>
    </row>
    <row r="244" spans="1:12" ht="15" x14ac:dyDescent="0.25">
      <c r="A244" s="21"/>
      <c r="B244" s="14"/>
      <c r="C244" s="10"/>
      <c r="D244" s="35" t="s">
        <v>34</v>
      </c>
      <c r="E244" s="115"/>
      <c r="F244" s="70"/>
      <c r="G244" s="38"/>
      <c r="H244" s="38"/>
      <c r="I244" s="38"/>
      <c r="J244" s="38"/>
      <c r="K244" s="39"/>
      <c r="L244" s="65"/>
    </row>
    <row r="245" spans="1:12" ht="15" x14ac:dyDescent="0.25">
      <c r="A245" s="21"/>
      <c r="B245" s="14"/>
      <c r="C245" s="10" t="s">
        <v>83</v>
      </c>
      <c r="D245" s="6" t="s">
        <v>28</v>
      </c>
      <c r="E245" s="59" t="s">
        <v>84</v>
      </c>
      <c r="F245" s="70">
        <v>200</v>
      </c>
      <c r="G245" s="38">
        <v>1</v>
      </c>
      <c r="H245" s="38">
        <v>0.2</v>
      </c>
      <c r="I245" s="38">
        <v>20.2</v>
      </c>
      <c r="J245" s="46">
        <v>86</v>
      </c>
      <c r="K245" s="39" t="s">
        <v>85</v>
      </c>
      <c r="L245" s="65"/>
    </row>
    <row r="246" spans="1:12" ht="15" x14ac:dyDescent="0.25">
      <c r="A246" s="22"/>
      <c r="B246" s="16"/>
      <c r="C246" s="8"/>
      <c r="D246" s="17" t="s">
        <v>31</v>
      </c>
      <c r="E246" s="83"/>
      <c r="F246" s="74">
        <f>SUM(F240:F245)</f>
        <v>765</v>
      </c>
      <c r="G246" s="51">
        <f>SUM(G240:G245)</f>
        <v>19.8</v>
      </c>
      <c r="H246" s="51">
        <f>SUM(H240:H245)</f>
        <v>24.499999999999996</v>
      </c>
      <c r="I246" s="51">
        <f>SUM(I240:I245)</f>
        <v>82.3</v>
      </c>
      <c r="J246" s="51">
        <f>SUM(J240:J245)</f>
        <v>635</v>
      </c>
      <c r="K246" s="49"/>
      <c r="L246" s="66"/>
    </row>
    <row r="247" spans="1:12" ht="15" x14ac:dyDescent="0.25">
      <c r="A247" s="23">
        <f>A240</f>
        <v>2</v>
      </c>
      <c r="B247" s="12">
        <f>B240</f>
        <v>7</v>
      </c>
      <c r="C247" s="9" t="s">
        <v>23</v>
      </c>
      <c r="D247" s="7" t="s">
        <v>24</v>
      </c>
      <c r="E247" s="84" t="s">
        <v>67</v>
      </c>
      <c r="F247" s="70">
        <v>60</v>
      </c>
      <c r="G247" s="38">
        <v>0.5</v>
      </c>
      <c r="H247" s="38">
        <v>2.8</v>
      </c>
      <c r="I247" s="38">
        <v>2.2000000000000002</v>
      </c>
      <c r="J247" s="38">
        <v>38</v>
      </c>
      <c r="K247" s="39">
        <v>15</v>
      </c>
      <c r="L247" s="65"/>
    </row>
    <row r="248" spans="1:12" ht="15" x14ac:dyDescent="0.25">
      <c r="A248" s="21"/>
      <c r="B248" s="14"/>
      <c r="C248" s="10"/>
      <c r="D248" s="7" t="s">
        <v>25</v>
      </c>
      <c r="E248" s="81" t="s">
        <v>78</v>
      </c>
      <c r="F248" s="70">
        <v>250</v>
      </c>
      <c r="G248" s="38">
        <v>5.5</v>
      </c>
      <c r="H248" s="38">
        <v>4.5</v>
      </c>
      <c r="I248" s="38">
        <v>20.2</v>
      </c>
      <c r="J248" s="38">
        <v>149</v>
      </c>
      <c r="K248" s="39">
        <v>61</v>
      </c>
      <c r="L248" s="65"/>
    </row>
    <row r="249" spans="1:12" ht="15" x14ac:dyDescent="0.25">
      <c r="A249" s="21"/>
      <c r="B249" s="14"/>
      <c r="C249" s="10"/>
      <c r="D249" s="7" t="s">
        <v>26</v>
      </c>
      <c r="E249" s="127" t="s">
        <v>79</v>
      </c>
      <c r="F249" s="70">
        <v>90</v>
      </c>
      <c r="G249" s="38">
        <v>22.5</v>
      </c>
      <c r="H249" s="38">
        <v>18.899999999999999</v>
      </c>
      <c r="I249" s="38">
        <v>0.3</v>
      </c>
      <c r="J249" s="38">
        <v>295</v>
      </c>
      <c r="K249" s="39">
        <v>132</v>
      </c>
      <c r="L249" s="65"/>
    </row>
    <row r="250" spans="1:12" ht="15" x14ac:dyDescent="0.25">
      <c r="A250" s="21"/>
      <c r="B250" s="14"/>
      <c r="C250" s="10"/>
      <c r="D250" s="7" t="s">
        <v>27</v>
      </c>
      <c r="E250" s="61" t="s">
        <v>45</v>
      </c>
      <c r="F250" s="70">
        <v>200</v>
      </c>
      <c r="G250" s="38">
        <v>4.0999999999999996</v>
      </c>
      <c r="H250" s="38">
        <v>6.3</v>
      </c>
      <c r="I250" s="38">
        <v>26.7</v>
      </c>
      <c r="J250" s="38">
        <v>187</v>
      </c>
      <c r="K250" s="39">
        <v>146</v>
      </c>
      <c r="L250" s="65"/>
    </row>
    <row r="251" spans="1:12" ht="15" x14ac:dyDescent="0.25">
      <c r="A251" s="21"/>
      <c r="B251" s="14"/>
      <c r="C251" s="10"/>
      <c r="D251" s="7" t="s">
        <v>28</v>
      </c>
      <c r="E251" s="85" t="s">
        <v>81</v>
      </c>
      <c r="F251" s="70">
        <v>200</v>
      </c>
      <c r="G251" s="38">
        <v>0.2</v>
      </c>
      <c r="H251" s="38">
        <v>0</v>
      </c>
      <c r="I251" s="38">
        <v>9.1</v>
      </c>
      <c r="J251" s="38">
        <v>36</v>
      </c>
      <c r="K251" s="39">
        <v>300</v>
      </c>
      <c r="L251" s="65"/>
    </row>
    <row r="252" spans="1:12" ht="15" x14ac:dyDescent="0.25">
      <c r="A252" s="21"/>
      <c r="B252" s="14"/>
      <c r="C252" s="10"/>
      <c r="D252" s="7" t="s">
        <v>29</v>
      </c>
      <c r="E252" s="101" t="s">
        <v>39</v>
      </c>
      <c r="F252" s="70">
        <v>50</v>
      </c>
      <c r="G252" s="38">
        <v>3.6</v>
      </c>
      <c r="H252" s="38">
        <v>0.4</v>
      </c>
      <c r="I252" s="38">
        <v>19.3</v>
      </c>
      <c r="J252" s="38">
        <v>98.4</v>
      </c>
      <c r="K252" s="39" t="s">
        <v>87</v>
      </c>
      <c r="L252" s="65"/>
    </row>
    <row r="253" spans="1:12" ht="15" x14ac:dyDescent="0.25">
      <c r="A253" s="21"/>
      <c r="B253" s="14"/>
      <c r="C253" s="10"/>
      <c r="D253" s="7" t="s">
        <v>30</v>
      </c>
      <c r="E253" s="108" t="s">
        <v>40</v>
      </c>
      <c r="F253" s="70">
        <v>50</v>
      </c>
      <c r="G253" s="38">
        <v>3.3</v>
      </c>
      <c r="H253" s="38">
        <v>0.6</v>
      </c>
      <c r="I253" s="38">
        <v>16.7</v>
      </c>
      <c r="J253" s="38">
        <v>96.5</v>
      </c>
      <c r="K253" s="39" t="s">
        <v>87</v>
      </c>
      <c r="L253" s="65"/>
    </row>
    <row r="254" spans="1:12" ht="15" x14ac:dyDescent="0.25">
      <c r="A254" s="21"/>
      <c r="B254" s="14"/>
      <c r="C254" s="10"/>
      <c r="D254" s="6"/>
      <c r="E254" s="61"/>
      <c r="F254" s="73"/>
      <c r="G254" s="52"/>
      <c r="H254" s="52"/>
      <c r="I254" s="52"/>
      <c r="J254" s="52"/>
      <c r="K254" s="50"/>
      <c r="L254" s="65"/>
    </row>
    <row r="255" spans="1:12" ht="15" x14ac:dyDescent="0.25">
      <c r="A255" s="21"/>
      <c r="B255" s="14"/>
      <c r="C255" s="10"/>
      <c r="D255" s="6"/>
      <c r="E255" s="61"/>
      <c r="F255" s="73"/>
      <c r="G255" s="52"/>
      <c r="H255" s="52"/>
      <c r="I255" s="52"/>
      <c r="J255" s="52"/>
      <c r="K255" s="50"/>
      <c r="L255" s="65"/>
    </row>
    <row r="256" spans="1:12" ht="15" x14ac:dyDescent="0.25">
      <c r="A256" s="22"/>
      <c r="B256" s="16"/>
      <c r="C256" s="8"/>
      <c r="D256" s="17" t="s">
        <v>31</v>
      </c>
      <c r="E256" s="62"/>
      <c r="F256" s="74">
        <f>SUM(F247:F255)</f>
        <v>900</v>
      </c>
      <c r="G256" s="51">
        <f>SUM(G247:G255)</f>
        <v>39.700000000000003</v>
      </c>
      <c r="H256" s="51">
        <f>SUM(H247:H255)</f>
        <v>33.5</v>
      </c>
      <c r="I256" s="51">
        <f>SUM(I247:I255)</f>
        <v>94.5</v>
      </c>
      <c r="J256" s="51">
        <f>SUM(J247:J255)</f>
        <v>899.9</v>
      </c>
      <c r="K256" s="49"/>
      <c r="L256" s="66"/>
    </row>
    <row r="257" spans="1:12" ht="15.75" thickBot="1" x14ac:dyDescent="0.25">
      <c r="A257" s="24">
        <f>A240</f>
        <v>2</v>
      </c>
      <c r="B257" s="25">
        <f>B240</f>
        <v>7</v>
      </c>
      <c r="C257" s="133" t="s">
        <v>4</v>
      </c>
      <c r="D257" s="134"/>
      <c r="E257" s="63"/>
      <c r="F257" s="75">
        <f>F256+F246</f>
        <v>1665</v>
      </c>
      <c r="G257" s="57">
        <f t="shared" ref="G257:J257" si="13">G256+G246</f>
        <v>59.5</v>
      </c>
      <c r="H257" s="57">
        <f t="shared" si="13"/>
        <v>58</v>
      </c>
      <c r="I257" s="57">
        <f t="shared" si="13"/>
        <v>176.8</v>
      </c>
      <c r="J257" s="57">
        <f t="shared" si="13"/>
        <v>1534.9</v>
      </c>
      <c r="K257" s="76"/>
      <c r="L257" s="67"/>
    </row>
    <row r="258" spans="1:12" ht="14.25" x14ac:dyDescent="0.2">
      <c r="F258" s="58"/>
      <c r="G258" s="58"/>
      <c r="H258" s="58"/>
      <c r="I258" s="58"/>
      <c r="J258" s="58"/>
      <c r="K258" s="58"/>
    </row>
    <row r="259" spans="1:12" ht="14.25" x14ac:dyDescent="0.2">
      <c r="F259" s="58"/>
      <c r="G259" s="58"/>
      <c r="H259" s="58"/>
      <c r="I259" s="58"/>
      <c r="J259" s="58"/>
      <c r="K259" s="58"/>
    </row>
  </sheetData>
  <sheetProtection selectLockedCells="1" selectUnlockedCells="1"/>
  <mergeCells count="18">
    <mergeCell ref="C221:D221"/>
    <mergeCell ref="C239:D239"/>
    <mergeCell ref="C257:D257"/>
    <mergeCell ref="C131:D131"/>
    <mergeCell ref="C149:D149"/>
    <mergeCell ref="C167:D167"/>
    <mergeCell ref="C185:D185"/>
    <mergeCell ref="C203:D203"/>
    <mergeCell ref="C41:D41"/>
    <mergeCell ref="C59:D59"/>
    <mergeCell ref="C77:D77"/>
    <mergeCell ref="C95:D95"/>
    <mergeCell ref="C113:D113"/>
    <mergeCell ref="C1:E1"/>
    <mergeCell ref="H1:K1"/>
    <mergeCell ref="H2:K2"/>
    <mergeCell ref="H3:K3"/>
    <mergeCell ref="C23:D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 класс</cp:lastModifiedBy>
  <dcterms:created xsi:type="dcterms:W3CDTF">2022-05-16T14:23:56Z</dcterms:created>
  <dcterms:modified xsi:type="dcterms:W3CDTF">2025-10-14T05:39:03Z</dcterms:modified>
</cp:coreProperties>
</file>